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<sst xmlns="http://schemas.openxmlformats.org/spreadsheetml/2006/main" count="96" uniqueCount="85">
  <si>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</si>
  <si>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</si>
  <si>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</si>
  <si>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</si>
  <si>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</si>
  <si>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</si>
  <si>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</si>
  <si>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</si>
  <si>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</si>
  <si>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</si>
  <si>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</si>
  <si>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</si>
  <si>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</si>
  <si>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</si>
  <si>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</si>
  <si>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</si>
  <si>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</si>
  <si>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</si>
  <si>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</si>
  <si>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</si>
  <si>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</si>
  <si>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</si>
  <si>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</si>
  <si>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</si>
  <si>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</si>
  <si>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</si>
  <si>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</si>
  <si>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</si>
  <si>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</si>
  <si>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</si>
  <si>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</si>
  <si>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</si>
  <si>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</si>
  <si>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</si>
  <si>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</si>
  <si>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</si>
  <si>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</si>
  <si>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</si>
  <si>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</si>
  <si>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</si>
  <si>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</si>
  <si>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</si>
  <si>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</si>
  <si>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</si>
  <si>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</si>
  <si>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</si>
  <si>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</si>
  <si>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</si>
  <si>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</si>
  <si>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</si>
  <si>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</si>
  <si>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</si>
  <si>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</si>
  <si>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</si>
  <si>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</si>
  <si>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</si>
  <si>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66.10 Sanatate</t>
  </si>
  <si>
    <t>Influente la lista de investiţii a bugetului instituțiilor publice și activităților finanțate integral sau parțial din venituri proprii pe anul 2020</t>
  </si>
  <si>
    <t>Municipiul Câmpulung Moldovenesc</t>
  </si>
  <si>
    <t>B</t>
  </si>
  <si>
    <t>Lucrări noi</t>
  </si>
  <si>
    <t>SPITALUL MUNICIPAL</t>
  </si>
  <si>
    <t>Anexa nr.  4  la HCL nr.    /2020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</si>
  <si>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</si>
  <si>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</si>
  <si>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</si>
  <si>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</si>
  <si>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</si>
  <si>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</si>
  <si>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 xml:space="preserve">               Prevederi 2020</t>
  </si>
  <si>
    <t>Secretar general,</t>
  </si>
  <si>
    <t>Erhan Rodica</t>
  </si>
  <si>
    <t>REABILITARE CLADIRE SEDIU ADMINISTRATIV</t>
  </si>
  <si>
    <t>LUCRARI DE REABILITARE SALI DE OPERATIE</t>
  </si>
  <si>
    <t xml:space="preserve"> LUCRARI DE REABILITARE SECTIA BOLI INFECTIOASE SI DERMATOLOGIE</t>
  </si>
  <si>
    <t>Cap.67.10 Cultură, recreere și religie</t>
  </si>
  <si>
    <t xml:space="preserve">B. </t>
  </si>
  <si>
    <t>Reabilitare vila stadion</t>
  </si>
  <si>
    <t>CONCENTRATOR DE OXIGEN 8,5 LITRI - 6 BUC</t>
  </si>
  <si>
    <t>DISPENSER AUTOMAT INCALTAMINTE UNICA FOLOSINTA 5 BUC</t>
  </si>
  <si>
    <t>MASINA DE SPALAT</t>
  </si>
  <si>
    <t>USCATOR</t>
  </si>
  <si>
    <t>FOTOLIU RULANT ELECTRIC</t>
  </si>
  <si>
    <t>ELEVATOR + FOTOLIU RULANT</t>
  </si>
  <si>
    <t>PAT SPITAL MECANIC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</si>
</sst>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3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3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3" fontId="22" fillId="31" borderId="34" xfId="0" applyNumberFormat="1" applyFont="1" applyFill="1" applyBorder="1" applyAlignment="1">
      <alignment/>
    </xf>
    <xf numFmtId="3" fontId="22" fillId="31" borderId="35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3" fontId="35" fillId="31" borderId="35" xfId="0" applyNumberFormat="1" applyFont="1" applyFill="1" applyBorder="1" applyAlignment="1">
      <alignment horizontal="right"/>
    </xf>
    <xf numFmtId="0" fontId="36" fillId="31" borderId="35" xfId="0" applyFont="1" applyFill="1" applyBorder="1" applyAlignment="1">
      <alignment/>
    </xf>
    <xf numFmtId="0" fontId="22" fillId="31" borderId="34" xfId="0" applyFont="1" applyFill="1" applyBorder="1" applyAlignment="1">
      <alignment/>
    </xf>
    <xf numFmtId="0" fontId="23" fillId="31" borderId="35" xfId="0" applyFont="1" applyFill="1" applyBorder="1" applyAlignment="1">
      <alignment/>
    </xf>
    <xf numFmtId="0" fontId="22" fillId="31" borderId="35" xfId="0" applyFont="1" applyFill="1" applyBorder="1" applyAlignment="1">
      <alignment horizontal="center"/>
    </xf>
    <xf numFmtId="3" fontId="22" fillId="31" borderId="33" xfId="0" applyNumberFormat="1" applyFont="1" applyFill="1" applyBorder="1" applyAlignment="1">
      <alignment horizontal="right"/>
    </xf>
    <xf numFmtId="3" fontId="22" fillId="31" borderId="34" xfId="0" applyNumberFormat="1" applyFont="1" applyFill="1" applyBorder="1" applyAlignment="1">
      <alignment horizontal="right"/>
    </xf>
    <xf numFmtId="3" fontId="22" fillId="31" borderId="35" xfId="0" applyNumberFormat="1" applyFont="1" applyFill="1" applyBorder="1" applyAlignment="1">
      <alignment horizontal="right"/>
    </xf>
    <xf numFmtId="0" fontId="24" fillId="0" borderId="35" xfId="62" applyFont="1" applyBorder="1" applyAlignment="1">
      <alignment horizontal="center" wrapText="1"/>
      <protection/>
    </xf>
    <xf numFmtId="0" fontId="24" fillId="0" borderId="35" xfId="62" applyFont="1" applyBorder="1" applyAlignment="1">
      <alignment horizontal="left" wrapText="1"/>
      <protection/>
    </xf>
    <xf numFmtId="3" fontId="24" fillId="0" borderId="35" xfId="0" applyNumberFormat="1" applyFont="1" applyBorder="1" applyAlignment="1">
      <alignment horizontal="center"/>
    </xf>
    <xf numFmtId="0" fontId="25" fillId="31" borderId="0" xfId="0" applyFont="1" applyFill="1" applyBorder="1" applyAlignment="1">
      <alignment/>
    </xf>
    <xf numFmtId="0" fontId="25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/>
    </xf>
    <xf numFmtId="0" fontId="37" fillId="31" borderId="35" xfId="0" applyFont="1" applyFill="1" applyBorder="1" applyAlignment="1">
      <alignment/>
    </xf>
    <xf numFmtId="0" fontId="38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 horizontal="center"/>
    </xf>
    <xf numFmtId="3" fontId="37" fillId="31" borderId="35" xfId="0" applyNumberFormat="1" applyFont="1" applyFill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6" fillId="31" borderId="35" xfId="0" applyNumberFormat="1" applyFont="1" applyFill="1" applyBorder="1" applyAlignment="1">
      <alignment horizontal="center"/>
    </xf>
    <xf numFmtId="0" fontId="28" fillId="31" borderId="34" xfId="0" applyFont="1" applyFill="1" applyBorder="1" applyAlignment="1">
      <alignment/>
    </xf>
    <xf numFmtId="3" fontId="56" fillId="32" borderId="35" xfId="0" applyNumberFormat="1" applyFont="1" applyFill="1" applyBorder="1" applyAlignment="1">
      <alignment horizontal="right" vertical="center"/>
    </xf>
    <xf numFmtId="0" fontId="35" fillId="31" borderId="35" xfId="0" applyFont="1" applyFill="1" applyBorder="1" applyAlignment="1">
      <alignment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35" fillId="31" borderId="35" xfId="0" applyFont="1" applyFill="1" applyBorder="1" applyAlignment="1">
      <alignment horizontal="lef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4">
      <selection activeCell="A18" sqref="A18:C35"/>
    </sheetView>
  </sheetViews>
  <sheetFormatPr defaultColWidth="9.140625" defaultRowHeight="12.75"/>
  <cols>
    <col min="1" max="1" width="4.57421875" style="5" customWidth="1"/>
    <col min="2" max="2" width="52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0.2812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58</v>
      </c>
      <c r="C2" s="4"/>
      <c r="D2" s="4"/>
      <c r="E2" s="4"/>
      <c r="F2" s="4"/>
      <c r="G2" s="4"/>
      <c r="H2" s="4"/>
      <c r="I2" s="4"/>
      <c r="J2" s="1" t="s">
        <v>62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9"/>
      <c r="B5" s="56" t="s">
        <v>57</v>
      </c>
      <c r="C5" s="57"/>
      <c r="D5" s="57"/>
      <c r="E5" s="57"/>
      <c r="F5" s="57"/>
      <c r="G5" s="57"/>
      <c r="H5" s="57"/>
      <c r="I5" s="57"/>
      <c r="J5" s="57"/>
      <c r="K5" s="57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58" t="s">
        <v>2</v>
      </c>
      <c r="B7" s="58"/>
      <c r="C7" s="6" t="s">
        <v>3</v>
      </c>
      <c r="D7" s="7" t="s">
        <v>3</v>
      </c>
      <c r="E7" s="59" t="s">
        <v>69</v>
      </c>
      <c r="F7" s="60"/>
      <c r="G7" s="60"/>
      <c r="H7" s="60"/>
      <c r="I7" s="60"/>
      <c r="J7" s="60"/>
      <c r="K7" s="60"/>
      <c r="L7" s="60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8" customFormat="1" ht="15.75" customHeight="1">
      <c r="A18" s="24" t="s">
        <v>53</v>
      </c>
      <c r="B18" s="25"/>
      <c r="C18" s="38">
        <f aca="true" t="shared" si="0" ref="C18:K18">C19+C34</f>
        <v>286495</v>
      </c>
      <c r="D18" s="38">
        <f t="shared" si="0"/>
        <v>286495</v>
      </c>
      <c r="E18" s="38">
        <f t="shared" si="0"/>
        <v>286495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286495</v>
      </c>
      <c r="L18" s="26">
        <f>L19</f>
        <v>0</v>
      </c>
      <c r="M18" s="26">
        <f>M19</f>
        <v>0</v>
      </c>
      <c r="N18" s="26">
        <f>N19</f>
        <v>0</v>
      </c>
      <c r="O18" s="27"/>
    </row>
    <row r="19" spans="1:15" s="3" customFormat="1" ht="18.75" customHeight="1">
      <c r="A19" s="53" t="s">
        <v>56</v>
      </c>
      <c r="B19" s="35"/>
      <c r="C19" s="39">
        <f>C20</f>
        <v>193495</v>
      </c>
      <c r="D19" s="39">
        <f aca="true" t="shared" si="1" ref="D19:K19">D20</f>
        <v>193495</v>
      </c>
      <c r="E19" s="39">
        <f t="shared" si="1"/>
        <v>193495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193495</v>
      </c>
      <c r="L19" s="30"/>
      <c r="M19" s="30"/>
      <c r="N19" s="30"/>
      <c r="O19" s="2"/>
    </row>
    <row r="20" spans="1:15" s="3" customFormat="1" ht="18.75" customHeight="1">
      <c r="A20" s="32"/>
      <c r="B20" s="37" t="s">
        <v>61</v>
      </c>
      <c r="C20" s="40">
        <f>C21+C25</f>
        <v>193495</v>
      </c>
      <c r="D20" s="40">
        <f aca="true" t="shared" si="2" ref="D20:K20">D21+D25</f>
        <v>193495</v>
      </c>
      <c r="E20" s="40">
        <f t="shared" si="2"/>
        <v>193495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193495</v>
      </c>
      <c r="L20" s="31"/>
      <c r="M20" s="31"/>
      <c r="N20" s="31"/>
      <c r="O20" s="2"/>
    </row>
    <row r="21" spans="1:15" s="3" customFormat="1" ht="19.5" customHeight="1" hidden="1">
      <c r="A21" s="44" t="s">
        <v>59</v>
      </c>
      <c r="B21" s="45" t="s">
        <v>60</v>
      </c>
      <c r="C21" s="49">
        <f>C22+C23+C24</f>
        <v>0</v>
      </c>
      <c r="D21" s="49">
        <f aca="true" t="shared" si="3" ref="D21:K21">D22+D23+D24</f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>L22+L23+L24</f>
        <v>0</v>
      </c>
      <c r="M21" s="31"/>
      <c r="N21" s="31"/>
      <c r="O21" s="2"/>
    </row>
    <row r="22" spans="1:15" s="3" customFormat="1" ht="19.5" customHeight="1" hidden="1">
      <c r="A22" s="45"/>
      <c r="B22" s="41" t="s">
        <v>72</v>
      </c>
      <c r="C22" s="51"/>
      <c r="D22" s="49">
        <f>E22</f>
        <v>0</v>
      </c>
      <c r="E22" s="49">
        <f>F22+K22</f>
        <v>0</v>
      </c>
      <c r="F22" s="49"/>
      <c r="G22" s="49"/>
      <c r="H22" s="49"/>
      <c r="I22" s="49"/>
      <c r="J22" s="49"/>
      <c r="K22" s="49">
        <v>0</v>
      </c>
      <c r="L22" s="46"/>
      <c r="M22" s="31"/>
      <c r="N22" s="31"/>
      <c r="O22" s="2"/>
    </row>
    <row r="23" spans="1:15" s="3" customFormat="1" ht="19.5" customHeight="1" hidden="1">
      <c r="A23" s="45"/>
      <c r="B23" s="41" t="s">
        <v>73</v>
      </c>
      <c r="C23" s="51"/>
      <c r="D23" s="49">
        <f>E23</f>
        <v>0</v>
      </c>
      <c r="E23" s="49">
        <f>F23+K23</f>
        <v>0</v>
      </c>
      <c r="F23" s="52">
        <v>0</v>
      </c>
      <c r="G23" s="49"/>
      <c r="H23" s="49"/>
      <c r="I23" s="49"/>
      <c r="J23" s="49"/>
      <c r="K23" s="49"/>
      <c r="L23" s="46"/>
      <c r="M23" s="31"/>
      <c r="N23" s="31"/>
      <c r="O23" s="2"/>
    </row>
    <row r="24" spans="1:14" ht="30" customHeight="1" hidden="1">
      <c r="A24" s="47"/>
      <c r="B24" s="42" t="s">
        <v>74</v>
      </c>
      <c r="C24" s="51"/>
      <c r="D24" s="49">
        <f>E24</f>
        <v>0</v>
      </c>
      <c r="E24" s="49">
        <f>F24+K24</f>
        <v>0</v>
      </c>
      <c r="F24" s="50"/>
      <c r="G24" s="50"/>
      <c r="H24" s="50"/>
      <c r="I24" s="50"/>
      <c r="J24" s="50"/>
      <c r="K24" s="50">
        <v>0</v>
      </c>
      <c r="L24" s="48"/>
      <c r="M24" s="36"/>
      <c r="N24" s="36"/>
    </row>
    <row r="25" spans="1:14" ht="12.75">
      <c r="A25" s="47" t="s">
        <v>54</v>
      </c>
      <c r="B25" s="47" t="s">
        <v>55</v>
      </c>
      <c r="C25" s="49">
        <f>C26+C27+C28+C29+C30+C31+C32</f>
        <v>193495</v>
      </c>
      <c r="D25" s="49">
        <f>D26+D27+D28+D29+D30+D31+D32</f>
        <v>193495</v>
      </c>
      <c r="E25" s="49">
        <f>E26+E27+E28+E29+E30+E31+E32</f>
        <v>193495</v>
      </c>
      <c r="F25" s="49">
        <f>F26+F27+F28+F29+F30+F32</f>
        <v>0</v>
      </c>
      <c r="G25" s="49">
        <f>G26+G27+G28+G29+G30+G32</f>
        <v>0</v>
      </c>
      <c r="H25" s="49">
        <f>H26+H27+H28+H29+H30+H32</f>
        <v>0</v>
      </c>
      <c r="I25" s="49">
        <f>I26+I27+I28+I29+I30+I32</f>
        <v>0</v>
      </c>
      <c r="J25" s="49">
        <f>J26+J27+J28+J29+J30+J32</f>
        <v>0</v>
      </c>
      <c r="K25" s="49">
        <f>K26+K27+K28+K29+K30+K31+K32</f>
        <v>193495</v>
      </c>
      <c r="L25" s="48"/>
      <c r="M25" s="36"/>
      <c r="N25" s="36"/>
    </row>
    <row r="26" spans="1:14" ht="12.75">
      <c r="A26" s="47"/>
      <c r="B26" s="42" t="s">
        <v>78</v>
      </c>
      <c r="C26" s="51">
        <v>36850</v>
      </c>
      <c r="D26" s="50">
        <f aca="true" t="shared" si="4" ref="D26:D32">E26</f>
        <v>36850</v>
      </c>
      <c r="E26" s="50">
        <f aca="true" t="shared" si="5" ref="E26:E32">F26+K26</f>
        <v>36850</v>
      </c>
      <c r="F26" s="50"/>
      <c r="G26" s="50"/>
      <c r="H26" s="50"/>
      <c r="I26" s="50"/>
      <c r="J26" s="50"/>
      <c r="K26" s="50">
        <v>36850</v>
      </c>
      <c r="L26" s="48"/>
      <c r="M26" s="36"/>
      <c r="N26" s="36"/>
    </row>
    <row r="27" spans="1:14" ht="25.5">
      <c r="A27" s="47"/>
      <c r="B27" s="42" t="s">
        <v>79</v>
      </c>
      <c r="C27" s="51">
        <v>24850</v>
      </c>
      <c r="D27" s="50">
        <f t="shared" si="4"/>
        <v>24850</v>
      </c>
      <c r="E27" s="50">
        <f t="shared" si="5"/>
        <v>24850</v>
      </c>
      <c r="F27" s="50"/>
      <c r="G27" s="50"/>
      <c r="H27" s="50"/>
      <c r="I27" s="50"/>
      <c r="J27" s="50"/>
      <c r="K27" s="50">
        <v>24850</v>
      </c>
      <c r="L27" s="48"/>
      <c r="M27" s="36"/>
      <c r="N27" s="36"/>
    </row>
    <row r="28" spans="1:14" ht="12.75">
      <c r="A28" s="47"/>
      <c r="B28" s="42" t="s">
        <v>80</v>
      </c>
      <c r="C28" s="51">
        <v>48450</v>
      </c>
      <c r="D28" s="50">
        <f t="shared" si="4"/>
        <v>48450</v>
      </c>
      <c r="E28" s="50">
        <f t="shared" si="5"/>
        <v>48450</v>
      </c>
      <c r="F28" s="50"/>
      <c r="G28" s="50"/>
      <c r="H28" s="50"/>
      <c r="I28" s="50"/>
      <c r="J28" s="50"/>
      <c r="K28" s="50">
        <v>48450</v>
      </c>
      <c r="L28" s="48"/>
      <c r="M28" s="36"/>
      <c r="N28" s="36"/>
    </row>
    <row r="29" spans="1:14" ht="12.75">
      <c r="A29" s="47"/>
      <c r="B29" s="42" t="s">
        <v>81</v>
      </c>
      <c r="C29" s="51">
        <v>22500</v>
      </c>
      <c r="D29" s="50">
        <f t="shared" si="4"/>
        <v>22500</v>
      </c>
      <c r="E29" s="50">
        <f t="shared" si="5"/>
        <v>22500</v>
      </c>
      <c r="F29" s="50"/>
      <c r="G29" s="50"/>
      <c r="H29" s="50"/>
      <c r="I29" s="50"/>
      <c r="J29" s="50"/>
      <c r="K29" s="50">
        <v>22500</v>
      </c>
      <c r="L29" s="48"/>
      <c r="M29" s="36"/>
      <c r="N29" s="36"/>
    </row>
    <row r="30" spans="1:14" ht="12.75">
      <c r="A30" s="47"/>
      <c r="B30" s="42" t="s">
        <v>82</v>
      </c>
      <c r="C30" s="43">
        <v>16230</v>
      </c>
      <c r="D30" s="50">
        <f t="shared" si="4"/>
        <v>16230</v>
      </c>
      <c r="E30" s="50">
        <f t="shared" si="5"/>
        <v>16230</v>
      </c>
      <c r="F30" s="50"/>
      <c r="G30" s="50"/>
      <c r="H30" s="50"/>
      <c r="I30" s="50"/>
      <c r="J30" s="50"/>
      <c r="K30" s="50">
        <v>16230</v>
      </c>
      <c r="L30" s="48"/>
      <c r="M30" s="36"/>
      <c r="N30" s="36"/>
    </row>
    <row r="31" spans="1:14" ht="12.75">
      <c r="A31" s="47"/>
      <c r="B31" s="42" t="s">
        <v>83</v>
      </c>
      <c r="C31" s="43">
        <v>27415</v>
      </c>
      <c r="D31" s="50">
        <f t="shared" si="4"/>
        <v>27415</v>
      </c>
      <c r="E31" s="50">
        <f t="shared" si="5"/>
        <v>27415</v>
      </c>
      <c r="F31" s="50"/>
      <c r="G31" s="50"/>
      <c r="H31" s="50"/>
      <c r="I31" s="50"/>
      <c r="J31" s="50"/>
      <c r="K31" s="50">
        <v>27415</v>
      </c>
      <c r="L31" s="48"/>
      <c r="M31" s="36"/>
      <c r="N31" s="36"/>
    </row>
    <row r="32" spans="1:14" ht="12.75">
      <c r="A32" s="47"/>
      <c r="B32" s="42" t="s">
        <v>84</v>
      </c>
      <c r="C32" s="43">
        <v>17200</v>
      </c>
      <c r="D32" s="50">
        <f t="shared" si="4"/>
        <v>17200</v>
      </c>
      <c r="E32" s="50">
        <f t="shared" si="5"/>
        <v>17200</v>
      </c>
      <c r="F32" s="50"/>
      <c r="G32" s="50"/>
      <c r="H32" s="50"/>
      <c r="I32" s="50"/>
      <c r="J32" s="50"/>
      <c r="K32" s="50">
        <v>17200</v>
      </c>
      <c r="L32" s="48"/>
      <c r="M32" s="36"/>
      <c r="N32" s="36"/>
    </row>
    <row r="33" spans="1:14" ht="17.25">
      <c r="A33" s="55" t="s">
        <v>75</v>
      </c>
      <c r="B33" s="61"/>
      <c r="C33" s="43"/>
      <c r="D33" s="50"/>
      <c r="E33" s="50"/>
      <c r="F33" s="50"/>
      <c r="G33" s="50"/>
      <c r="H33" s="50"/>
      <c r="I33" s="50"/>
      <c r="J33" s="50"/>
      <c r="K33" s="50"/>
      <c r="L33" s="48"/>
      <c r="M33" s="36"/>
      <c r="N33" s="36"/>
    </row>
    <row r="34" spans="1:14" ht="17.25">
      <c r="A34" s="55" t="s">
        <v>76</v>
      </c>
      <c r="B34" s="55" t="s">
        <v>60</v>
      </c>
      <c r="C34" s="33">
        <f>SUM(C35:C35)</f>
        <v>93000</v>
      </c>
      <c r="D34" s="33">
        <f>SUM(D35:D35)</f>
        <v>93000</v>
      </c>
      <c r="E34" s="33">
        <f>F34+G34+H34+I34+J34+K34+L34</f>
        <v>93000</v>
      </c>
      <c r="F34" s="33">
        <f aca="true" t="shared" si="6" ref="F34:K34">SUM(F35:F35)</f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  <c r="J34" s="33">
        <f t="shared" si="6"/>
        <v>0</v>
      </c>
      <c r="K34" s="33">
        <f t="shared" si="6"/>
        <v>93000</v>
      </c>
      <c r="L34" s="34"/>
      <c r="M34" s="36"/>
      <c r="N34" s="36"/>
    </row>
    <row r="35" spans="1:14" ht="17.25">
      <c r="A35" s="55"/>
      <c r="B35" s="34" t="s">
        <v>77</v>
      </c>
      <c r="C35" s="54">
        <v>93000</v>
      </c>
      <c r="D35" s="36">
        <v>93000</v>
      </c>
      <c r="E35" s="36">
        <v>93000</v>
      </c>
      <c r="F35" s="36"/>
      <c r="G35" s="36"/>
      <c r="H35" s="36"/>
      <c r="I35" s="36"/>
      <c r="J35" s="36"/>
      <c r="K35" s="36">
        <v>93000</v>
      </c>
      <c r="L35" s="34"/>
      <c r="M35" s="36"/>
      <c r="N35" s="36"/>
    </row>
    <row r="36" ht="12.75">
      <c r="B36" s="5" t="s">
        <v>63</v>
      </c>
    </row>
    <row r="37" spans="2:6" ht="12.75">
      <c r="B37" s="5" t="s">
        <v>64</v>
      </c>
      <c r="F37" s="5" t="s">
        <v>65</v>
      </c>
    </row>
    <row r="38" ht="12.75">
      <c r="E38" s="5" t="s">
        <v>66</v>
      </c>
    </row>
    <row r="40" ht="12.75">
      <c r="E40" s="5" t="s">
        <v>67</v>
      </c>
    </row>
    <row r="45" ht="12.75">
      <c r="B45" s="5" t="s">
        <v>68</v>
      </c>
    </row>
    <row r="46" ht="12.75">
      <c r="E46" s="5" t="s">
        <v>70</v>
      </c>
    </row>
    <row r="47" ht="12.75">
      <c r="E47" s="5" t="s">
        <v>71</v>
      </c>
    </row>
    <row r="48" ht="12.75">
      <c r="B48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2020-11-25T05:45:20Z</cp:lastPrinted>
  <dcterms:created xsi:type="dcterms:W3CDTF">2018-01-30T10:54:14Z</dcterms:created>
  <dcterms:modified xsi:type="dcterms:W3CDTF">2020-11-25T05:45:49Z</dcterms:modified>
  <cp:category/>
  <cp:version/>
  <cp:contentType/>
  <cp:contentStatus/>
</cp:coreProperties>
</file>