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nexa 2 cheltuieli buget local " sheetId="1" r:id="rId1"/>
  </sheets>
  <definedNames/>
  <calcPr fullCalcOnLoad="1"/>
</workbook>
</file>

<file path=xl/sharedStrings.xml><?xml version="1.0" encoding="utf-8"?>
<sst xmlns="http://schemas.openxmlformats.org/spreadsheetml/2006/main" count="2132" uniqueCount="788">
  <si>
    <t>00</t>
  </si>
  <si>
    <t>01</t>
  </si>
  <si>
    <t>10</t>
  </si>
  <si>
    <t>10.01</t>
  </si>
  <si>
    <t>10.01.01</t>
  </si>
  <si>
    <t>10.01.06</t>
  </si>
  <si>
    <t>10.01.07</t>
  </si>
  <si>
    <t>10.01.08</t>
  </si>
  <si>
    <t>10.01.09</t>
  </si>
  <si>
    <t>10.01.12</t>
  </si>
  <si>
    <t>10.01.13</t>
  </si>
  <si>
    <t>10.01.30</t>
  </si>
  <si>
    <t>10.03</t>
  </si>
  <si>
    <t>10.03.01</t>
  </si>
  <si>
    <t>10.03.02</t>
  </si>
  <si>
    <t>10.03.03</t>
  </si>
  <si>
    <t>10.03.04</t>
  </si>
  <si>
    <t>10.03.06</t>
  </si>
  <si>
    <t>20</t>
  </si>
  <si>
    <t>20.01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</si>
  <si>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</si>
  <si>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</si>
  <si>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</si>
  <si>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</si>
  <si>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</si>
  <si>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</si>
  <si>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</si>
  <si>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</si>
  <si>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</si>
  <si>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</si>
  <si>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</si>
  <si>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</si>
  <si>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</si>
  <si>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</si>
  <si>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20.11</t>
  </si>
  <si>
    <t>20.13</t>
  </si>
  <si>
    <t>20.14</t>
  </si>
  <si>
    <t>20.30</t>
  </si>
  <si>
    <t>20.30.01</t>
  </si>
  <si>
    <t>20.30.02</t>
  </si>
  <si>
    <t>20.30.04</t>
  </si>
  <si>
    <t>20.30.30</t>
  </si>
  <si>
    <t>70</t>
  </si>
  <si>
    <t>71</t>
  </si>
  <si>
    <t>71.01</t>
  </si>
  <si>
    <t>71.01.01</t>
  </si>
  <si>
    <t>71.01.02</t>
  </si>
  <si>
    <t>71.01.03</t>
  </si>
  <si>
    <t>71.01.30</t>
  </si>
  <si>
    <t>85.01</t>
  </si>
  <si>
    <t>85.01.01</t>
  </si>
  <si>
    <t>85</t>
  </si>
  <si>
    <t>50</t>
  </si>
  <si>
    <t>50.04</t>
  </si>
  <si>
    <t>20.24</t>
  </si>
  <si>
    <t>20.24.02</t>
  </si>
  <si>
    <t>30</t>
  </si>
  <si>
    <t>30.01</t>
  </si>
  <si>
    <t>30.01.01</t>
  </si>
  <si>
    <t>30.02</t>
  </si>
  <si>
    <t>30.02.05</t>
  </si>
  <si>
    <t>10.02</t>
  </si>
  <si>
    <t>10.02.02</t>
  </si>
  <si>
    <t>20.05.01</t>
  </si>
  <si>
    <t>57</t>
  </si>
  <si>
    <t>57.02</t>
  </si>
  <si>
    <t>57.02.03</t>
  </si>
  <si>
    <t>51</t>
  </si>
  <si>
    <t>51.01</t>
  </si>
  <si>
    <t>51.01.46</t>
  </si>
  <si>
    <t>51.02</t>
  </si>
  <si>
    <t>51.02.28</t>
  </si>
  <si>
    <t>20.04</t>
  </si>
  <si>
    <t>20.04.01</t>
  </si>
  <si>
    <t>20.04.02</t>
  </si>
  <si>
    <t>51.01.01</t>
  </si>
  <si>
    <t>57.02.01</t>
  </si>
  <si>
    <t>40</t>
  </si>
  <si>
    <t>40.03</t>
  </si>
  <si>
    <t>57.02.02</t>
  </si>
  <si>
    <t>79</t>
  </si>
  <si>
    <t>81</t>
  </si>
  <si>
    <t>81.02</t>
  </si>
  <si>
    <t>81.02.05</t>
  </si>
  <si>
    <t>81.01</t>
  </si>
  <si>
    <t>81.01.05</t>
  </si>
  <si>
    <t>85.01.02</t>
  </si>
  <si>
    <t>20.06.02</t>
  </si>
  <si>
    <t>Denumire</t>
  </si>
  <si>
    <t>TOTAL CHELTUIELI</t>
  </si>
  <si>
    <t>CHELTUIELI CURENTE</t>
  </si>
  <si>
    <t>TITLUL I CHELTUIELI DE PERSONAL</t>
  </si>
  <si>
    <t>Cheltuieli salariale in bani</t>
  </si>
  <si>
    <t>Salarii de baza</t>
  </si>
  <si>
    <t>Alte sporuri</t>
  </si>
  <si>
    <t>Ore suplimentare</t>
  </si>
  <si>
    <t>Fond de premii</t>
  </si>
  <si>
    <t>Indemnizatie de vacanta</t>
  </si>
  <si>
    <t>Indemnizatii platite unor persoane din afara unitatii</t>
  </si>
  <si>
    <t>Indemnizatii de delegare</t>
  </si>
  <si>
    <t>Alte drepturi salariale in bani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</si>
  <si>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</si>
  <si>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</si>
  <si>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</si>
  <si>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</si>
  <si>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</si>
  <si>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Transferuri privind contributii de sanatate pentru persoane beneficiare de ajutor social</t>
  </si>
  <si>
    <t>TITLUL II 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</si>
  <si>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</si>
  <si>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</si>
  <si>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</si>
  <si>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</si>
  <si>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</si>
  <si>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</si>
  <si>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</si>
  <si>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</si>
  <si>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</si>
  <si>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</si>
  <si>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</si>
  <si>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</si>
  <si>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</si>
  <si>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</si>
  <si>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</si>
  <si>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Carti, publicatii si materiale documentare</t>
  </si>
  <si>
    <t>Pregatire profesionala</t>
  </si>
  <si>
    <t>Protectia muncii</t>
  </si>
  <si>
    <t>Alte cheltuieli</t>
  </si>
  <si>
    <t>Reclama si publicitate</t>
  </si>
  <si>
    <t>Protocol si reprezentare</t>
  </si>
  <si>
    <t>Chirii</t>
  </si>
  <si>
    <t>Alte cheltuieli cu bunuri si servicii</t>
  </si>
  <si>
    <t>70. CHELTUIELI DE CAPITAL (70=71+72)</t>
  </si>
  <si>
    <t>TITLUL XIII ACTIVE NEFINANCIARE</t>
  </si>
  <si>
    <t>Active fixe (inclusiv reparatii capitale)</t>
  </si>
  <si>
    <t>Constructii</t>
  </si>
  <si>
    <t>Masini, echipamente si mijloace de transport</t>
  </si>
  <si>
    <t>Mobilier, aparatura birotica si alte active corporale</t>
  </si>
  <si>
    <t>Alte active fixe (iunclusiv reparatii capitale)</t>
  </si>
  <si>
    <t>Plati efectuate in anii precedenti si recuperate in anul curent</t>
  </si>
  <si>
    <t>Plati efectuate in anii precedenti si recuperate in anul curent in sectiunea de functionare a bugetului local</t>
  </si>
  <si>
    <t>TITLUL XIX PLATI EFECTUATE IN ANII PRECEDENTI SI RECUPERATE IN ANUL CURENT</t>
  </si>
  <si>
    <t>TITLUL V FONDURI DE REZERVA</t>
  </si>
  <si>
    <t>Fond de rezerva bugetara la dispozitia autoritatilor locale</t>
  </si>
  <si>
    <t>Comisioane si alte costuri aferente imprumuturilor</t>
  </si>
  <si>
    <t>Comisioane si alte costuri aferente imprumuturilor interne</t>
  </si>
  <si>
    <t>TITLUL III DOBANZI</t>
  </si>
  <si>
    <t>Dobanzi aferente datoriei publice interne</t>
  </si>
  <si>
    <t>Dobanzi aferente datoriei publice interne directe</t>
  </si>
  <si>
    <t>Dobanzi aferente datoriei publice externe</t>
  </si>
  <si>
    <t>Dobanzi aferente datoriei publice externe locale</t>
  </si>
  <si>
    <t>Cheltuieli salariale in natura</t>
  </si>
  <si>
    <t>Norme de hrana</t>
  </si>
  <si>
    <t>Uniforme si echipament</t>
  </si>
  <si>
    <t>TITLUL VIII ASISTENTA SOCIALA</t>
  </si>
  <si>
    <t>Ajutoare sociale</t>
  </si>
  <si>
    <t>Tichete de cresa si tichete sociale pentru gradinita</t>
  </si>
  <si>
    <t>TITLUL VI TRANSFERURI INTRE UNITATI ALE ADMINISTRA</t>
  </si>
  <si>
    <t>Transferuri curente</t>
  </si>
  <si>
    <t>Transferuri din bugetele locale pentru finantarea cheltuielilor curente din domeniul sanatatii</t>
  </si>
  <si>
    <t>Transferuri de capital</t>
  </si>
  <si>
    <t>Transferuri din bugetele locale pentru finantarea  cheltuielilor de capital din domeniul sanatatii</t>
  </si>
  <si>
    <t>Medicamente si materiale sanitare</t>
  </si>
  <si>
    <t>Medicamente</t>
  </si>
  <si>
    <t>Materiale sanitare</t>
  </si>
  <si>
    <t>Transferuri catre institutii publice</t>
  </si>
  <si>
    <t>Ajutoare sociale in numerar</t>
  </si>
  <si>
    <t>TITLUL IV SUBVENTII</t>
  </si>
  <si>
    <t>Subventii pentru acoperirea diferentelor de pret si tarif</t>
  </si>
  <si>
    <t>Ajutoare sociale in natura</t>
  </si>
  <si>
    <t>79. OPERATIUNI FINANCIARE (79=80+81)</t>
  </si>
  <si>
    <t>TITLUL XVII RAMBURSARI DE CREDITE</t>
  </si>
  <si>
    <t>Rambursari de credite interne</t>
  </si>
  <si>
    <t>Rambursari de credite aferente datoriei publice interne locale</t>
  </si>
  <si>
    <t>Rambursari de credite externe</t>
  </si>
  <si>
    <t>Rambursari de credite aferente datoriei publice externe locale</t>
  </si>
  <si>
    <t>Plati efectuate in anii precedenti si recuperate in anul curent ?n sectiunea de dezvoltare a bugetului local</t>
  </si>
  <si>
    <t>Deplasari in strainatate</t>
  </si>
  <si>
    <t>14,000.00</t>
  </si>
  <si>
    <t>0.00</t>
  </si>
  <si>
    <t>150,000.00</t>
  </si>
  <si>
    <t>2,000.00</t>
  </si>
  <si>
    <t>552,000.00</t>
  </si>
  <si>
    <t>17,500.00</t>
  </si>
  <si>
    <t>181,600.00</t>
  </si>
  <si>
    <t>5,300.00</t>
  </si>
  <si>
    <t>8,000.00</t>
  </si>
  <si>
    <t>80,000.00</t>
  </si>
  <si>
    <t>155,000.00</t>
  </si>
  <si>
    <t>20,000.00</t>
  </si>
  <si>
    <t>24,000.00</t>
  </si>
  <si>
    <t>5,000.00</t>
  </si>
  <si>
    <t>15,000.00</t>
  </si>
  <si>
    <t>500.00</t>
  </si>
  <si>
    <t>100,000.00</t>
  </si>
  <si>
    <t>431,800.00</t>
  </si>
  <si>
    <t>403,500.00</t>
  </si>
  <si>
    <t>329,000.00</t>
  </si>
  <si>
    <t>328,000.00</t>
  </si>
  <si>
    <t>1,000.00</t>
  </si>
  <si>
    <t>74,500.00</t>
  </si>
  <si>
    <t>51,200.00</t>
  </si>
  <si>
    <t>1,700.00</t>
  </si>
  <si>
    <t>16,900.00</t>
  </si>
  <si>
    <t>4,200.00</t>
  </si>
  <si>
    <t>28,300.00</t>
  </si>
  <si>
    <t>4,000.00</t>
  </si>
  <si>
    <t>300.00</t>
  </si>
  <si>
    <t>8,500.00</t>
  </si>
  <si>
    <t>255,500.00</t>
  </si>
  <si>
    <t>5,500.00</t>
  </si>
  <si>
    <t>250,000.00</t>
  </si>
  <si>
    <t>60,000.00</t>
  </si>
  <si>
    <t>179,000.00</t>
  </si>
  <si>
    <t>5,800.00</t>
  </si>
  <si>
    <t>59,000.00</t>
  </si>
  <si>
    <t>1,800.00</t>
  </si>
  <si>
    <t>12,000.00</t>
  </si>
  <si>
    <t>3,500.00</t>
  </si>
  <si>
    <t>10,000.00</t>
  </si>
  <si>
    <t>3,000.00</t>
  </si>
  <si>
    <t>9,000.00</t>
  </si>
  <si>
    <t>1,500.00</t>
  </si>
  <si>
    <t>100.00</t>
  </si>
  <si>
    <t>3,600.00</t>
  </si>
  <si>
    <t>481,000.00</t>
  </si>
  <si>
    <t>300,000.00</t>
  </si>
  <si>
    <t>181,000.00</t>
  </si>
  <si>
    <t>481,800.00</t>
  </si>
  <si>
    <t>457,300.00</t>
  </si>
  <si>
    <t>372,100.00</t>
  </si>
  <si>
    <t>369,600.00</t>
  </si>
  <si>
    <t>2,500.00</t>
  </si>
  <si>
    <t>85,200.00</t>
  </si>
  <si>
    <t>58,200.00</t>
  </si>
  <si>
    <t>1,900.00</t>
  </si>
  <si>
    <t>19,400.00</t>
  </si>
  <si>
    <t>600.00</t>
  </si>
  <si>
    <t>5,100.00</t>
  </si>
  <si>
    <t>24,500.00</t>
  </si>
  <si>
    <t>21,000.00</t>
  </si>
  <si>
    <t>13,000.00</t>
  </si>
  <si>
    <t>359,300.00</t>
  </si>
  <si>
    <t>304,300.00</t>
  </si>
  <si>
    <t>246,300.00</t>
  </si>
  <si>
    <t>198,000.00</t>
  </si>
  <si>
    <t>196,000.00</t>
  </si>
  <si>
    <t>48,300.00</t>
  </si>
  <si>
    <t>32,000.00</t>
  </si>
  <si>
    <t>10,500.00</t>
  </si>
  <si>
    <t>4,500.00</t>
  </si>
  <si>
    <t>58,000.00</t>
  </si>
  <si>
    <t>55,000.00</t>
  </si>
  <si>
    <t>385,900.00</t>
  </si>
  <si>
    <t>330,200.00</t>
  </si>
  <si>
    <t>268,000.00</t>
  </si>
  <si>
    <t>267,000.00</t>
  </si>
  <si>
    <t>62,200.00</t>
  </si>
  <si>
    <t>43,000.00</t>
  </si>
  <si>
    <t>1,400.00</t>
  </si>
  <si>
    <t>14,100.00</t>
  </si>
  <si>
    <t>3,200.00</t>
  </si>
  <si>
    <t>55,700.00</t>
  </si>
  <si>
    <t>40,700.00</t>
  </si>
  <si>
    <t>16,000.00</t>
  </si>
  <si>
    <t>1,600.00</t>
  </si>
  <si>
    <t>6,000.00</t>
  </si>
  <si>
    <t>35,000.00</t>
  </si>
  <si>
    <t>12,500.00</t>
  </si>
  <si>
    <t>167,600.00</t>
  </si>
  <si>
    <t>55,400.00</t>
  </si>
  <si>
    <t>25,000.00</t>
  </si>
  <si>
    <t>70,000.00</t>
  </si>
  <si>
    <t>207,700.00</t>
  </si>
  <si>
    <t>168,000.00</t>
  </si>
  <si>
    <t>145,000.00</t>
  </si>
  <si>
    <t>22,000.00</t>
  </si>
  <si>
    <t>39,700.00</t>
  </si>
  <si>
    <t>26,600.00</t>
  </si>
  <si>
    <t>2,800.00</t>
  </si>
  <si>
    <t>90,000.00</t>
  </si>
  <si>
    <t>161,466.00</t>
  </si>
  <si>
    <t>110,000.00</t>
  </si>
  <si>
    <t>51,466.00</t>
  </si>
  <si>
    <t>400.00</t>
  </si>
  <si>
    <t>5,502.00</t>
  </si>
  <si>
    <t>-502.00</t>
  </si>
  <si>
    <t>37,500.00</t>
  </si>
  <si>
    <t>18,000.00</t>
  </si>
  <si>
    <t>212,000.00</t>
  </si>
  <si>
    <t>2,600.00</t>
  </si>
  <si>
    <t>700.00</t>
  </si>
  <si>
    <t>12,700.00</t>
  </si>
  <si>
    <t>11,000.00</t>
  </si>
  <si>
    <t>1,300.00</t>
  </si>
  <si>
    <t>5,159,313.00</t>
  </si>
  <si>
    <t>5,129,461.00</t>
  </si>
  <si>
    <t>4,184,090.00</t>
  </si>
  <si>
    <t>3,380,000.00</t>
  </si>
  <si>
    <t>3,123,000.00</t>
  </si>
  <si>
    <t>28,500.00</t>
  </si>
  <si>
    <t>23,000.00</t>
  </si>
  <si>
    <t>804,090.00</t>
  </si>
  <si>
    <t>47,690.00</t>
  </si>
  <si>
    <t>945,371.00</t>
  </si>
  <si>
    <t>580,962.00</t>
  </si>
  <si>
    <t>106,947.00</t>
  </si>
  <si>
    <t>95,000.00</t>
  </si>
  <si>
    <t>45,000.00</t>
  </si>
  <si>
    <t>91,015.00</t>
  </si>
  <si>
    <t>126,000.00</t>
  </si>
  <si>
    <t>136,703.00</t>
  </si>
  <si>
    <t>19,000.00</t>
  </si>
  <si>
    <t>18,156.00</t>
  </si>
  <si>
    <t>155,550.00</t>
  </si>
  <si>
    <t>129,000.00</t>
  </si>
  <si>
    <t>21,050.00</t>
  </si>
  <si>
    <t>73,500.00</t>
  </si>
  <si>
    <t>14,500.00</t>
  </si>
  <si>
    <t>-43,648.00</t>
  </si>
  <si>
    <t>21,990.00</t>
  </si>
  <si>
    <t>4,990.00</t>
  </si>
  <si>
    <t>6,800.00</t>
  </si>
  <si>
    <t>2,400.00</t>
  </si>
  <si>
    <t>7,800.00</t>
  </si>
  <si>
    <t>5,810.00</t>
  </si>
  <si>
    <t>1,463,963.00</t>
  </si>
  <si>
    <t>1,458,963.00</t>
  </si>
  <si>
    <t>1,418,600.00</t>
  </si>
  <si>
    <t>1,083,605.00</t>
  </si>
  <si>
    <t>1,004,105.00</t>
  </si>
  <si>
    <t>67,895.00</t>
  </si>
  <si>
    <t>267,100.00</t>
  </si>
  <si>
    <t>21,500.00</t>
  </si>
  <si>
    <t>40,363.00</t>
  </si>
  <si>
    <t>32,363.00</t>
  </si>
  <si>
    <t>12,363.00</t>
  </si>
  <si>
    <t>7,500.00</t>
  </si>
  <si>
    <t>39,200.00</t>
  </si>
  <si>
    <t>573,870.00</t>
  </si>
  <si>
    <t>92,870.00</t>
  </si>
  <si>
    <t>54,231.00</t>
  </si>
  <si>
    <t>26,731.00</t>
  </si>
  <si>
    <t>3,269.00</t>
  </si>
  <si>
    <t>387,900.00</t>
  </si>
  <si>
    <t>178,000.00</t>
  </si>
  <si>
    <t>176,000.00</t>
  </si>
  <si>
    <t>141,000.00</t>
  </si>
  <si>
    <t>341,500.00</t>
  </si>
  <si>
    <t>248,000.00</t>
  </si>
  <si>
    <t>93,000.00</t>
  </si>
  <si>
    <t>81,000.00</t>
  </si>
  <si>
    <t>302,100.00</t>
  </si>
  <si>
    <t>212,100.00</t>
  </si>
  <si>
    <t>2,599,300.00</t>
  </si>
  <si>
    <t>2,600,550.00</t>
  </si>
  <si>
    <t>1,350,000.00</t>
  </si>
  <si>
    <t>1,108,000.00</t>
  </si>
  <si>
    <t>1,107,000.00</t>
  </si>
  <si>
    <t>242,000.00</t>
  </si>
  <si>
    <t>11,700.00</t>
  </si>
  <si>
    <t>1,250,550.00</t>
  </si>
  <si>
    <t>-1,250.00</t>
  </si>
  <si>
    <t>71,964.00</t>
  </si>
  <si>
    <t>251,000.00</t>
  </si>
  <si>
    <t>226,000.00</t>
  </si>
  <si>
    <t>121,000.00</t>
  </si>
  <si>
    <t>105,000.00</t>
  </si>
  <si>
    <t>366,700.00</t>
  </si>
  <si>
    <t>159,000.00</t>
  </si>
  <si>
    <t>157,500.00</t>
  </si>
  <si>
    <t>33,000.00</t>
  </si>
  <si>
    <t>1,026,257.00</t>
  </si>
  <si>
    <t>918,257.00</t>
  </si>
  <si>
    <t>731,257.00</t>
  </si>
  <si>
    <t>187,000.00</t>
  </si>
  <si>
    <t>108,000.00</t>
  </si>
  <si>
    <t>1,934,532.00</t>
  </si>
  <si>
    <t>478,644.00</t>
  </si>
  <si>
    <t>79,601.00</t>
  </si>
  <si>
    <t>63,920.00</t>
  </si>
  <si>
    <t>62,952.00</t>
  </si>
  <si>
    <t>968.00</t>
  </si>
  <si>
    <t>15,681.00</t>
  </si>
  <si>
    <t>10,451.00</t>
  </si>
  <si>
    <t>315.00</t>
  </si>
  <si>
    <t>3,324.00</t>
  </si>
  <si>
    <t>101.00</t>
  </si>
  <si>
    <t>1,490.00</t>
  </si>
  <si>
    <t>399,043.00</t>
  </si>
  <si>
    <t>247,500.00</t>
  </si>
  <si>
    <t>245,000.00</t>
  </si>
  <si>
    <t>112,800.00</t>
  </si>
  <si>
    <t>38,743.00</t>
  </si>
  <si>
    <t>1,455,888.00</t>
  </si>
  <si>
    <t>953,783.00</t>
  </si>
  <si>
    <t>954,285.00</t>
  </si>
  <si>
    <t>868,783.00</t>
  </si>
  <si>
    <t>46,000.00</t>
  </si>
  <si>
    <t>411,875.00</t>
  </si>
  <si>
    <t>199,875.00</t>
  </si>
  <si>
    <t>181,225.00</t>
  </si>
  <si>
    <t>650.00</t>
  </si>
  <si>
    <t>161,100.00</t>
  </si>
  <si>
    <t>26,100.00</t>
  </si>
  <si>
    <t>150.00</t>
  </si>
  <si>
    <t>1,050.00</t>
  </si>
  <si>
    <t>23,500.00</t>
  </si>
  <si>
    <t>135,000.00</t>
  </si>
  <si>
    <t>123,372.00</t>
  </si>
  <si>
    <t>122,372.00</t>
  </si>
  <si>
    <t>351,542.00</t>
  </si>
  <si>
    <t>217,000.00</t>
  </si>
  <si>
    <t>134,542.00</t>
  </si>
  <si>
    <t>4,319,200.00</t>
  </si>
  <si>
    <t>911,500.00</t>
  </si>
  <si>
    <t>435,000.00</t>
  </si>
  <si>
    <t>398,000.00</t>
  </si>
  <si>
    <t>37,000.00</t>
  </si>
  <si>
    <t>434,000.00</t>
  </si>
  <si>
    <t>42,500.00</t>
  </si>
  <si>
    <t>3,407,700.00</t>
  </si>
  <si>
    <t>8,877,800.00</t>
  </si>
  <si>
    <t>821,600.00</t>
  </si>
  <si>
    <t>514,100.00</t>
  </si>
  <si>
    <t>467,500.00</t>
  </si>
  <si>
    <t>34,700.00</t>
  </si>
  <si>
    <t>6,700.00</t>
  </si>
  <si>
    <t>28,000.00</t>
  </si>
  <si>
    <t>257,500.00</t>
  </si>
  <si>
    <t>97,000.00</t>
  </si>
  <si>
    <t>158,000.00</t>
  </si>
  <si>
    <t>8,056,200.00</t>
  </si>
  <si>
    <t>98,000.00</t>
  </si>
  <si>
    <t>7,958,200.00</t>
  </si>
  <si>
    <t>4,863,152.49</t>
  </si>
  <si>
    <t>4,852,543.62</t>
  </si>
  <si>
    <t>4,034,978.00</t>
  </si>
  <si>
    <t>3,295,435.00</t>
  </si>
  <si>
    <t>3,072,765.00</t>
  </si>
  <si>
    <t>11,987.00</t>
  </si>
  <si>
    <t>23,883.00</t>
  </si>
  <si>
    <t>15,500.00</t>
  </si>
  <si>
    <t>147,600.00</t>
  </si>
  <si>
    <t>2,892.00</t>
  </si>
  <si>
    <t>20,808.00</t>
  </si>
  <si>
    <t>739,543.00</t>
  </si>
  <si>
    <t>519,838.00</t>
  </si>
  <si>
    <t>16,006.00</t>
  </si>
  <si>
    <t>171,212.00</t>
  </si>
  <si>
    <t>4,943.00</t>
  </si>
  <si>
    <t>27,544.00</t>
  </si>
  <si>
    <t>817,565.62</t>
  </si>
  <si>
    <t>518,870.79</t>
  </si>
  <si>
    <t>89,987.57</t>
  </si>
  <si>
    <t>13,145.68</t>
  </si>
  <si>
    <t>90,334.66</t>
  </si>
  <si>
    <t>8,763.68</t>
  </si>
  <si>
    <t>1,166.98</t>
  </si>
  <si>
    <t>75,208.11</t>
  </si>
  <si>
    <t>82,200.58</t>
  </si>
  <si>
    <t>113,063.53</t>
  </si>
  <si>
    <t>14,577.50</t>
  </si>
  <si>
    <t>96,870.64</t>
  </si>
  <si>
    <t>10,942.66</t>
  </si>
  <si>
    <t>3,303.95</t>
  </si>
  <si>
    <t>8,592.50</t>
  </si>
  <si>
    <t>13,855.00</t>
  </si>
  <si>
    <t>150,552.58</t>
  </si>
  <si>
    <t>2,755.00</t>
  </si>
  <si>
    <t>128,280.58</t>
  </si>
  <si>
    <t>19,517.00</t>
  </si>
  <si>
    <t>55,466.87</t>
  </si>
  <si>
    <t>50,966.87</t>
  </si>
  <si>
    <t>-44,858.00</t>
  </si>
  <si>
    <t>373,727.44</t>
  </si>
  <si>
    <t>352,387.00</t>
  </si>
  <si>
    <t>304,937.00</t>
  </si>
  <si>
    <t>47,450.00</t>
  </si>
  <si>
    <t>29,091.00</t>
  </si>
  <si>
    <t>658.00</t>
  </si>
  <si>
    <t>15,857.00</t>
  </si>
  <si>
    <t>278.00</t>
  </si>
  <si>
    <t>1,566.00</t>
  </si>
  <si>
    <t>21,340.44</t>
  </si>
  <si>
    <t>16,826.56</t>
  </si>
  <si>
    <t>4,883.87</t>
  </si>
  <si>
    <t>1,801.22</t>
  </si>
  <si>
    <t>7,741.47</t>
  </si>
  <si>
    <t>4,200.88</t>
  </si>
  <si>
    <t>313.00</t>
  </si>
  <si>
    <t>246,666.25</t>
  </si>
  <si>
    <t>4,657.32</t>
  </si>
  <si>
    <t>242,008.93</t>
  </si>
  <si>
    <t>1,356,577.96</t>
  </si>
  <si>
    <t>1,352,057.04</t>
  </si>
  <si>
    <t>1,324,207.00</t>
  </si>
  <si>
    <t>1,022,417.00</t>
  </si>
  <si>
    <t>966,484.00</t>
  </si>
  <si>
    <t>49,052.00</t>
  </si>
  <si>
    <t>6,881.00</t>
  </si>
  <si>
    <t>233,895.00</t>
  </si>
  <si>
    <t>161,826.00</t>
  </si>
  <si>
    <t>5,082.00</t>
  </si>
  <si>
    <t>53,170.00</t>
  </si>
  <si>
    <t>1,542.00</t>
  </si>
  <si>
    <t>12,275.00</t>
  </si>
  <si>
    <t>27,850.04</t>
  </si>
  <si>
    <t>20,455.34</t>
  </si>
  <si>
    <t>1,814.17</t>
  </si>
  <si>
    <t>1,480.00</t>
  </si>
  <si>
    <t>1,392.64</t>
  </si>
  <si>
    <t>7,706.23</t>
  </si>
  <si>
    <t>562.30</t>
  </si>
  <si>
    <t>7,394.70</t>
  </si>
  <si>
    <t>4,927.70</t>
  </si>
  <si>
    <t>2,467.00</t>
  </si>
  <si>
    <t>4,520.92</t>
  </si>
  <si>
    <t>2,749.50</t>
  </si>
  <si>
    <t>543,919.00</t>
  </si>
  <si>
    <t>451,099.00</t>
  </si>
  <si>
    <t>271,000.00</t>
  </si>
  <si>
    <t>180,099.00</t>
  </si>
  <si>
    <t>92,820.00</t>
  </si>
  <si>
    <t>469,982.07</t>
  </si>
  <si>
    <t>447,344.00</t>
  </si>
  <si>
    <t>365,221.00</t>
  </si>
  <si>
    <t>364,688.00</t>
  </si>
  <si>
    <t>533.00</t>
  </si>
  <si>
    <t>82,123.00</t>
  </si>
  <si>
    <t>57,660.00</t>
  </si>
  <si>
    <t>1,824.00</t>
  </si>
  <si>
    <t>18,988.00</t>
  </si>
  <si>
    <t>547.00</t>
  </si>
  <si>
    <t>3,104.00</t>
  </si>
  <si>
    <t>22,638.07</t>
  </si>
  <si>
    <t>2,088.16</t>
  </si>
  <si>
    <t>986.58</t>
  </si>
  <si>
    <t>1,101.58</t>
  </si>
  <si>
    <t>20,549.91</t>
  </si>
  <si>
    <t>11,861.58</t>
  </si>
  <si>
    <t>8,688.33</t>
  </si>
  <si>
    <t>245,185.02</t>
  </si>
  <si>
    <t>212,782.00</t>
  </si>
  <si>
    <t>173,639.00</t>
  </si>
  <si>
    <t>173,221.00</t>
  </si>
  <si>
    <t>418.00</t>
  </si>
  <si>
    <t>39,143.00</t>
  </si>
  <si>
    <t>27,613.00</t>
  </si>
  <si>
    <t>761.00</t>
  </si>
  <si>
    <t>9,029.00</t>
  </si>
  <si>
    <t>264.00</t>
  </si>
  <si>
    <t>1,476.00</t>
  </si>
  <si>
    <t>32,403.02</t>
  </si>
  <si>
    <t>30,409.75</t>
  </si>
  <si>
    <t>2,782.62</t>
  </si>
  <si>
    <t>9,349.79</t>
  </si>
  <si>
    <t>741.19</t>
  </si>
  <si>
    <t>1,760.33</t>
  </si>
  <si>
    <t>2,683.21</t>
  </si>
  <si>
    <t>13,092.61</t>
  </si>
  <si>
    <t>1,621.27</t>
  </si>
  <si>
    <t>372.00</t>
  </si>
  <si>
    <t>341,918.48</t>
  </si>
  <si>
    <t>341,129.49</t>
  </si>
  <si>
    <t>300,299.00</t>
  </si>
  <si>
    <t>245,181.00</t>
  </si>
  <si>
    <t>244,884.00</t>
  </si>
  <si>
    <t>297.00</t>
  </si>
  <si>
    <t>55,118.00</t>
  </si>
  <si>
    <t>38,691.00</t>
  </si>
  <si>
    <t>1,226.00</t>
  </si>
  <si>
    <t>12,748.00</t>
  </si>
  <si>
    <t>369.00</t>
  </si>
  <si>
    <t>2,084.00</t>
  </si>
  <si>
    <t>40,830.49</t>
  </si>
  <si>
    <t>31,568.18</t>
  </si>
  <si>
    <t>4,952.51</t>
  </si>
  <si>
    <t>996.00</t>
  </si>
  <si>
    <t>12,096.39</t>
  </si>
  <si>
    <t>2,444.35</t>
  </si>
  <si>
    <t>96.75</t>
  </si>
  <si>
    <t>1,277.65</t>
  </si>
  <si>
    <t>6,896.46</t>
  </si>
  <si>
    <t>2,808.07</t>
  </si>
  <si>
    <t>5,905.21</t>
  </si>
  <si>
    <t>513.00</t>
  </si>
  <si>
    <t>2,844.10</t>
  </si>
  <si>
    <t>788.99</t>
  </si>
  <si>
    <t>130,505.87</t>
  </si>
  <si>
    <t>98,505.87</t>
  </si>
  <si>
    <t>325,197.80</t>
  </si>
  <si>
    <t>312,933.80</t>
  </si>
  <si>
    <t>232,169.69</t>
  </si>
  <si>
    <t>77,169.69</t>
  </si>
  <si>
    <t>80,764.11</t>
  </si>
  <si>
    <t>12,264.00</t>
  </si>
  <si>
    <t>285,780.00</t>
  </si>
  <si>
    <t>207,000.00</t>
  </si>
  <si>
    <t>78,780.00</t>
  </si>
  <si>
    <t>2,487,073.00</t>
  </si>
  <si>
    <t>2,488,323.00</t>
  </si>
  <si>
    <t>1,257,084.00</t>
  </si>
  <si>
    <t>1,025,178.00</t>
  </si>
  <si>
    <t>1,024,928.00</t>
  </si>
  <si>
    <t>250.00</t>
  </si>
  <si>
    <t>231,906.00</t>
  </si>
  <si>
    <t>162,731.00</t>
  </si>
  <si>
    <t>5,125.00</t>
  </si>
  <si>
    <t>53,309.00</t>
  </si>
  <si>
    <t>1,547.00</t>
  </si>
  <si>
    <t>9,194.00</t>
  </si>
  <si>
    <t>1,231,239.00</t>
  </si>
  <si>
    <t>70,516.00</t>
  </si>
  <si>
    <t>217,441.09</t>
  </si>
  <si>
    <t>17,604.54</t>
  </si>
  <si>
    <t>199,836.55</t>
  </si>
  <si>
    <t>96,780.00</t>
  </si>
  <si>
    <t>103,056.55</t>
  </si>
  <si>
    <t>310,249.37</t>
  </si>
  <si>
    <t>173,246.00</t>
  </si>
  <si>
    <t>141,361.00</t>
  </si>
  <si>
    <t>129,072.00</t>
  </si>
  <si>
    <t>12,013.00</t>
  </si>
  <si>
    <t>276.00</t>
  </si>
  <si>
    <t>31,885.00</t>
  </si>
  <si>
    <t>22,415.00</t>
  </si>
  <si>
    <t>704.00</t>
  </si>
  <si>
    <t>7,349.00</t>
  </si>
  <si>
    <t>214.00</t>
  </si>
  <si>
    <t>1,203.00</t>
  </si>
  <si>
    <t>137,003.37</t>
  </si>
  <si>
    <t>136,091.37</t>
  </si>
  <si>
    <t>912.00</t>
  </si>
  <si>
    <t>15,088.00</t>
  </si>
  <si>
    <t>12,458.00</t>
  </si>
  <si>
    <t>2,630.00</t>
  </si>
  <si>
    <t>131,591.74</t>
  </si>
  <si>
    <t>109,512.62</t>
  </si>
  <si>
    <t>22,079.12</t>
  </si>
  <si>
    <t>920,387.37</t>
  </si>
  <si>
    <t>813,274.28</t>
  </si>
  <si>
    <t>627,425.24</t>
  </si>
  <si>
    <t>185,849.04</t>
  </si>
  <si>
    <t>107,113.09</t>
  </si>
  <si>
    <t>986,948.80</t>
  </si>
  <si>
    <t>260,039.71</t>
  </si>
  <si>
    <t>180,438.71</t>
  </si>
  <si>
    <t>110,326.72</t>
  </si>
  <si>
    <t>109,077.22</t>
  </si>
  <si>
    <t>1,249.50</t>
  </si>
  <si>
    <t>70,111.99</t>
  </si>
  <si>
    <t>726,909.09</t>
  </si>
  <si>
    <t>865,478.04</t>
  </si>
  <si>
    <t>865,980.04</t>
  </si>
  <si>
    <t>3,399.41</t>
  </si>
  <si>
    <t>793,979.55</t>
  </si>
  <si>
    <t>68,601.08</t>
  </si>
  <si>
    <t>69,510.00</t>
  </si>
  <si>
    <t>23,695.00</t>
  </si>
  <si>
    <t>45,815.00</t>
  </si>
  <si>
    <t>381,771.27</t>
  </si>
  <si>
    <t>172,407.27</t>
  </si>
  <si>
    <t>154,799.27</t>
  </si>
  <si>
    <t>17,608.00</t>
  </si>
  <si>
    <t>209,364.00</t>
  </si>
  <si>
    <t>-308,858.86</t>
  </si>
  <si>
    <t>2,957.90</t>
  </si>
  <si>
    <t>1,885.90</t>
  </si>
  <si>
    <t>394.59</t>
  </si>
  <si>
    <t>450.00</t>
  </si>
  <si>
    <t>1,041.31</t>
  </si>
  <si>
    <t>1,072.00</t>
  </si>
  <si>
    <t>57,671.00</t>
  </si>
  <si>
    <t>-369,487.76</t>
  </si>
  <si>
    <t>40,524.24</t>
  </si>
  <si>
    <t>39,528.24</t>
  </si>
  <si>
    <t>290,549.83</t>
  </si>
  <si>
    <t>208,641.76</t>
  </si>
  <si>
    <t>81,908.07</t>
  </si>
  <si>
    <t>10,030.18</t>
  </si>
  <si>
    <t>625.41</t>
  </si>
  <si>
    <t>9,404.77</t>
  </si>
  <si>
    <t>3,595,356.81</t>
  </si>
  <si>
    <t>804,700.22</t>
  </si>
  <si>
    <t>335,568.93</t>
  </si>
  <si>
    <t>432,597.82</t>
  </si>
  <si>
    <t>36,533.47</t>
  </si>
  <si>
    <t>2,790,656.59</t>
  </si>
  <si>
    <t>678,633.59</t>
  </si>
  <si>
    <t>489,516.94</t>
  </si>
  <si>
    <t>388,695.08</t>
  </si>
  <si>
    <t>5,463.96</t>
  </si>
  <si>
    <t>9,664.59</t>
  </si>
  <si>
    <t>1,022.68</t>
  </si>
  <si>
    <t>14,195.00</t>
  </si>
  <si>
    <t>358,348.85</t>
  </si>
  <si>
    <t>2,707.70</t>
  </si>
  <si>
    <t>31,361.00</t>
  </si>
  <si>
    <t>3,784.00</t>
  </si>
  <si>
    <t>27,577.00</t>
  </si>
  <si>
    <t>2,200.00</t>
  </si>
  <si>
    <t>64,553.16</t>
  </si>
  <si>
    <t>62,833.16</t>
  </si>
  <si>
    <t>1,720.00</t>
  </si>
  <si>
    <t>189,116.65</t>
  </si>
  <si>
    <t>Capitole: 51.02.01.03 - AUTORITĂȚI EXECUTIVE</t>
  </si>
  <si>
    <t>Capitole: 54.02.10 -SERVICII PUBLICE COMUNITARE DE EVIDENȚĂ A PERSOANELOR</t>
  </si>
  <si>
    <t>Capitole: 55.02 - DOBANZI</t>
  </si>
  <si>
    <t>Capitole: 61.02.03.04 - POLIȚIA COMUNITARĂ</t>
  </si>
  <si>
    <t>Capitole: 61.02.05 - PROTECȚIA CIVILĂ ȘI PROTECȚIA CONTRA INCENDIILOR</t>
  </si>
  <si>
    <t>Capitole: 65.02- ÎNVĂȚĂMÂNT</t>
  </si>
  <si>
    <t>100101</t>
  </si>
  <si>
    <t>100105</t>
  </si>
  <si>
    <t>Sporuri pentru conditii de munca</t>
  </si>
  <si>
    <t>100106</t>
  </si>
  <si>
    <t>100110</t>
  </si>
  <si>
    <t>Fond pentru posturi ocupate prin cumul</t>
  </si>
  <si>
    <t>100111</t>
  </si>
  <si>
    <t>Fond aferent platii cu ora</t>
  </si>
  <si>
    <t>100301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</si>
  <si>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</si>
  <si>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</si>
  <si>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</si>
  <si>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</si>
  <si>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</si>
  <si>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100306</t>
  </si>
  <si>
    <t>Contributii pentru concedii si indemnizatii</t>
  </si>
  <si>
    <t>200101</t>
  </si>
  <si>
    <t>200102</t>
  </si>
  <si>
    <t>200103</t>
  </si>
  <si>
    <t>200104</t>
  </si>
  <si>
    <t>200105</t>
  </si>
  <si>
    <t>200106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</si>
  <si>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</si>
  <si>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</si>
  <si>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</si>
  <si>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</si>
  <si>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</si>
  <si>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</si>
  <si>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</si>
  <si>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200200</t>
  </si>
  <si>
    <t xml:space="preserve">Reparatii curente </t>
  </si>
  <si>
    <t>200530</t>
  </si>
  <si>
    <t>200601</t>
  </si>
  <si>
    <t>201300</t>
  </si>
  <si>
    <t>203030</t>
  </si>
  <si>
    <t>TITLUL XI ALTE CHELTUIELI</t>
  </si>
  <si>
    <t>Burse</t>
  </si>
  <si>
    <t>850102</t>
  </si>
  <si>
    <t>Plati efectuate in anii precedenti si recuperate in anul curent in sectiunea de dezvoltare a bugetului local</t>
  </si>
  <si>
    <t>Judetul Suceava</t>
  </si>
  <si>
    <t>Municipiul Campulung Moldovenesc</t>
  </si>
  <si>
    <t xml:space="preserve"> Contul anual de executie  al bugetului local -cheltuieli pe anul 2017</t>
  </si>
  <si>
    <t>Capitole: 54.02.05 - FOND DE REZERVĂ</t>
  </si>
  <si>
    <t>Capitole: 66.02.06.01 - SPITALE GENERALE</t>
  </si>
  <si>
    <t>Capitole: 66.02.08 - MEDICINĂ ȘCOLARĂ</t>
  </si>
  <si>
    <t>Capitole: 67.02.03.02 - BIBLIOTECI MUNICIPALE</t>
  </si>
  <si>
    <t>Capitole: 67.02.03.03 - MUZEE</t>
  </si>
  <si>
    <t>Capitole: 67.02.05.01 - SPORT</t>
  </si>
  <si>
    <t>Capitole: 67.02.05.03 - ÎNTREȚINERE GRĂDINI PUBLICE, PARCURI, ZONE VERZI</t>
  </si>
  <si>
    <t>Capitole: 67.02.50 -ALTE CHELTUIELI ÎN DOMENIILE CULTURII, RECREERI ȘI RELIGIEI</t>
  </si>
  <si>
    <t xml:space="preserve">Capitole: 68.02.05.02 - ASISTENȚĂ SOCIALĂ ÎN CAZ DE INVALIDITATE </t>
  </si>
  <si>
    <t>Capitole: 84.02.03.01 - DUMURI ȘI PODURI</t>
  </si>
  <si>
    <t>Capitole: 84.02.03.02 - TRANSPORT ÎN COMUN</t>
  </si>
  <si>
    <t>Capitole: 84.02.03.03 -STRĂZI</t>
  </si>
  <si>
    <t>Capitole: 87.02.04 - TURISM</t>
  </si>
  <si>
    <t>Capitole: 83.02.03.30 -ALTE CHELTUIELI ÎN DOMENIUL AGRICULTURII</t>
  </si>
  <si>
    <t>Capitole: 81.02.50 - ALTE CHELTUIELI PRIVIND COMBUSTIBILI ȘI ENERGIA</t>
  </si>
  <si>
    <t>Capitole: 74.02.06 - CANALIZAREA ȘI TRATAREA APELOR REZIDUALE</t>
  </si>
  <si>
    <t>Capitole: 74.02.05.02 - COLECTAREA, TRATAREA ȘI DISTRUGEREA DEȘEURILOR</t>
  </si>
  <si>
    <t>Capitole: 74.02.05.01 - SALUBRITATE</t>
  </si>
  <si>
    <t>Capitole: 70.02.50 -ALTE CHELTUIELI ÎN DOMENIUL LOCUINȚELOR , SERVICIILOR ȘI DEZVOLTĂRII COMUNALE</t>
  </si>
  <si>
    <t>Capitole: 70.02.06 - ILUMINAT PUBLIC</t>
  </si>
  <si>
    <t>Capitole: 70.02.05.02 -AMENAJĂRI HIDROTEHNICE</t>
  </si>
  <si>
    <t>Capitole: 70.02.05.01 -ALIMENTARE CU APĂ</t>
  </si>
  <si>
    <t>Capitole: 70.02.03.30 -ALTE CHELTUIELI ÎN DOMENIUL LOCUINȚELOR</t>
  </si>
  <si>
    <t>Capitole: 68.02.50.50 -ALTE CHELTUIELI ÎN DOMENIUL ASISTENȚEI SOCIALE</t>
  </si>
  <si>
    <t>Capitole: 68.02.15.01 -AJUTOR SOCIAL</t>
  </si>
  <si>
    <t xml:space="preserve">      Primar,</t>
  </si>
  <si>
    <t>Director executiv,</t>
  </si>
  <si>
    <t xml:space="preserve"> Negură Mihăiţă</t>
  </si>
  <si>
    <t xml:space="preserve">         Florescu Iuliana</t>
  </si>
  <si>
    <t>VIZĂ CFP</t>
  </si>
  <si>
    <t>Președinte de ședință,</t>
  </si>
  <si>
    <t>Secretarul municipiului,</t>
  </si>
  <si>
    <t>CREDITE BUGETARE DEFINITIVE</t>
  </si>
  <si>
    <t>PLĂȚI EFECTUATE</t>
  </si>
  <si>
    <t>Plăți/Credite bugetare definitive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</si>
</sst>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29">
    <xf numFmtId="0" fontId="0" fillId="0" borderId="0" xfId="0" applyAlignment="1">
      <alignment/>
    </xf>
    <xf numFmtId="0" fontId="46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4" fontId="1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right" vertical="top" wrapText="1"/>
      <protection/>
    </xf>
    <xf numFmtId="4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NumberFormat="1" applyFont="1" applyFill="1" applyBorder="1" applyAlignment="1" applyProtection="1">
      <alignment horizontal="right" vertical="top" wrapText="1"/>
      <protection/>
    </xf>
    <xf numFmtId="4" fontId="46" fillId="0" borderId="10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3" fontId="5" fillId="0" borderId="10" xfId="50" applyNumberFormat="1" applyFont="1" applyFill="1" applyBorder="1" applyAlignment="1">
      <alignment horizontal="center" vertical="center" wrapText="1"/>
      <protection/>
    </xf>
    <xf numFmtId="3" fontId="5" fillId="34" borderId="10" xfId="50" applyNumberFormat="1" applyFont="1" applyFill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7CEEB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7"/>
  <sheetViews>
    <sheetView showGridLines="0" tabSelected="1" zoomScalePageLayoutView="0" workbookViewId="0" topLeftCell="A9">
      <selection activeCell="B115" sqref="B115"/>
    </sheetView>
  </sheetViews>
  <sheetFormatPr defaultColWidth="9.140625" defaultRowHeight="12.75"/>
  <cols>
    <col min="1" max="1" width="7.8515625" style="7" customWidth="1"/>
    <col min="2" max="2" width="33.8515625" style="7" customWidth="1"/>
    <col min="3" max="4" width="12.8515625" style="7" customWidth="1"/>
    <col min="5" max="16384" width="9.140625" style="7" customWidth="1"/>
  </cols>
  <sheetData>
    <row r="1" spans="1:4" ht="12.75">
      <c r="A1" s="18" t="s">
        <v>750</v>
      </c>
      <c r="B1" s="18"/>
      <c r="C1" s="18"/>
      <c r="D1" s="18"/>
    </row>
    <row r="2" spans="1:4" ht="12.75">
      <c r="A2" s="18" t="s">
        <v>751</v>
      </c>
      <c r="B2" s="18"/>
      <c r="C2" s="18"/>
      <c r="D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5.75">
      <c r="A5" s="18"/>
      <c r="B5" s="19" t="s">
        <v>752</v>
      </c>
      <c r="C5" s="20"/>
      <c r="D5" s="18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5" ht="51">
      <c r="A9" s="22"/>
      <c r="B9" s="5" t="s">
        <v>88</v>
      </c>
      <c r="C9" s="23" t="s">
        <v>785</v>
      </c>
      <c r="D9" s="24" t="s">
        <v>786</v>
      </c>
      <c r="E9" s="25" t="s">
        <v>787</v>
      </c>
    </row>
    <row r="10" spans="1:5" ht="12.75" customHeight="1">
      <c r="A10" s="27" t="s">
        <v>89</v>
      </c>
      <c r="B10" s="27"/>
      <c r="C10" s="12">
        <f>C12+C65+C70+C96+C107+C143+C151+C193+C205+C230+C261+C297+C310+C324+C333+C353+C359+C368+C391+C401+C408+C422+C448+C463+C473+C485+C509+C526+C533+C541+C557</f>
        <v>51600060</v>
      </c>
      <c r="D10" s="12">
        <f>D12+D65+D70+D96+D107+D143+D151+D193+D205+D230+D261+D297+D310+D324+D333+D353+D359+D368+D391+D401+D408+D422+D448+D463+D473+D485+D509+D526+D533+D541+D557</f>
        <v>39685402.76000001</v>
      </c>
      <c r="E10" s="26">
        <f>D10/C10*100</f>
        <v>76.90960584154361</v>
      </c>
    </row>
    <row r="11" spans="1:5" ht="15" customHeight="1">
      <c r="A11" s="28" t="s">
        <v>705</v>
      </c>
      <c r="B11" s="28"/>
      <c r="C11" s="28"/>
      <c r="D11" s="28"/>
      <c r="E11" s="26"/>
    </row>
    <row r="12" spans="1:5" ht="12.75" customHeight="1">
      <c r="A12" s="3" t="s">
        <v>0</v>
      </c>
      <c r="B12" s="3" t="s">
        <v>89</v>
      </c>
      <c r="C12" s="13" t="s">
        <v>294</v>
      </c>
      <c r="D12" s="13" t="s">
        <v>434</v>
      </c>
      <c r="E12" s="26">
        <f aca="true" t="shared" si="0" ref="E12:E74">D12/C12*100</f>
        <v>94.25969097048387</v>
      </c>
    </row>
    <row r="13" spans="1:5" ht="11.25" customHeight="1" hidden="1" thickBot="1">
      <c r="A13" s="3" t="s">
        <v>1</v>
      </c>
      <c r="B13" s="3" t="s">
        <v>90</v>
      </c>
      <c r="C13" s="13" t="s">
        <v>295</v>
      </c>
      <c r="D13" s="13" t="s">
        <v>435</v>
      </c>
      <c r="E13" s="26">
        <f t="shared" si="0"/>
        <v>94.60143317202335</v>
      </c>
    </row>
    <row r="14" spans="1:5" ht="12.75" hidden="1">
      <c r="A14" s="3" t="s">
        <v>2</v>
      </c>
      <c r="B14" s="3" t="s">
        <v>91</v>
      </c>
      <c r="C14" s="13" t="s">
        <v>296</v>
      </c>
      <c r="D14" s="13" t="s">
        <v>436</v>
      </c>
      <c r="E14" s="26">
        <f t="shared" si="0"/>
        <v>96.43621432617367</v>
      </c>
    </row>
    <row r="15" spans="1:5" ht="12" customHeight="1" hidden="1" thickBot="1">
      <c r="A15" s="5" t="s">
        <v>3</v>
      </c>
      <c r="B15" s="5" t="s">
        <v>92</v>
      </c>
      <c r="C15" s="14" t="s">
        <v>297</v>
      </c>
      <c r="D15" s="14" t="s">
        <v>437</v>
      </c>
      <c r="E15" s="26">
        <f t="shared" si="0"/>
        <v>97.49807692307692</v>
      </c>
    </row>
    <row r="16" spans="1:5" ht="12.75" hidden="1">
      <c r="A16" s="5" t="s">
        <v>4</v>
      </c>
      <c r="B16" s="5" t="s">
        <v>93</v>
      </c>
      <c r="C16" s="14" t="s">
        <v>298</v>
      </c>
      <c r="D16" s="14" t="s">
        <v>438</v>
      </c>
      <c r="E16" s="26">
        <f t="shared" si="0"/>
        <v>98.39145052833813</v>
      </c>
    </row>
    <row r="17" spans="1:5" ht="12.75" hidden="1">
      <c r="A17" s="5" t="s">
        <v>5</v>
      </c>
      <c r="B17" s="5" t="s">
        <v>94</v>
      </c>
      <c r="C17" s="14" t="s">
        <v>177</v>
      </c>
      <c r="D17" s="14" t="s">
        <v>439</v>
      </c>
      <c r="E17" s="26">
        <f t="shared" si="0"/>
        <v>85.62142857142857</v>
      </c>
    </row>
    <row r="18" spans="1:5" ht="12.75" hidden="1">
      <c r="A18" s="5" t="s">
        <v>6</v>
      </c>
      <c r="B18" s="5" t="s">
        <v>95</v>
      </c>
      <c r="C18" s="14" t="s">
        <v>299</v>
      </c>
      <c r="D18" s="14" t="s">
        <v>440</v>
      </c>
      <c r="E18" s="26">
        <f t="shared" si="0"/>
        <v>83.8</v>
      </c>
    </row>
    <row r="19" spans="1:5" ht="12.75" hidden="1">
      <c r="A19" s="5" t="s">
        <v>7</v>
      </c>
      <c r="B19" s="5" t="s">
        <v>96</v>
      </c>
      <c r="C19" s="14" t="s">
        <v>286</v>
      </c>
      <c r="D19" s="14" t="s">
        <v>441</v>
      </c>
      <c r="E19" s="26">
        <f t="shared" si="0"/>
        <v>41.333333333333336</v>
      </c>
    </row>
    <row r="20" spans="1:5" ht="12.75" hidden="1">
      <c r="A20" s="5" t="s">
        <v>8</v>
      </c>
      <c r="B20" s="5" t="s">
        <v>97</v>
      </c>
      <c r="C20" s="14" t="s">
        <v>178</v>
      </c>
      <c r="D20" s="14" t="s">
        <v>178</v>
      </c>
      <c r="E20" s="26" t="e">
        <f t="shared" si="0"/>
        <v>#DIV/0!</v>
      </c>
    </row>
    <row r="21" spans="1:5" ht="25.5" hidden="1">
      <c r="A21" s="5" t="s">
        <v>9</v>
      </c>
      <c r="B21" s="5" t="s">
        <v>98</v>
      </c>
      <c r="C21" s="14" t="s">
        <v>179</v>
      </c>
      <c r="D21" s="14" t="s">
        <v>442</v>
      </c>
      <c r="E21" s="26">
        <f t="shared" si="0"/>
        <v>98.4</v>
      </c>
    </row>
    <row r="22" spans="1:5" ht="12.75" hidden="1">
      <c r="A22" s="5" t="s">
        <v>10</v>
      </c>
      <c r="B22" s="5" t="s">
        <v>99</v>
      </c>
      <c r="C22" s="14" t="s">
        <v>205</v>
      </c>
      <c r="D22" s="14" t="s">
        <v>443</v>
      </c>
      <c r="E22" s="26">
        <f t="shared" si="0"/>
        <v>72.3</v>
      </c>
    </row>
    <row r="23" spans="1:5" ht="12.75" hidden="1">
      <c r="A23" s="5" t="s">
        <v>11</v>
      </c>
      <c r="B23" s="5" t="s">
        <v>100</v>
      </c>
      <c r="C23" s="14" t="s">
        <v>300</v>
      </c>
      <c r="D23" s="14" t="s">
        <v>444</v>
      </c>
      <c r="E23" s="26">
        <f t="shared" si="0"/>
        <v>90.4695652173913</v>
      </c>
    </row>
    <row r="24" spans="1:5" ht="12.75" hidden="1">
      <c r="A24" s="5" t="s">
        <v>12</v>
      </c>
      <c r="B24" s="5" t="s">
        <v>101</v>
      </c>
      <c r="C24" s="14" t="s">
        <v>301</v>
      </c>
      <c r="D24" s="14" t="s">
        <v>445</v>
      </c>
      <c r="E24" s="26">
        <f t="shared" si="0"/>
        <v>91.97266475145817</v>
      </c>
    </row>
    <row r="25" spans="1:5" ht="12.75" hidden="1">
      <c r="A25" s="5" t="s">
        <v>13</v>
      </c>
      <c r="B25" s="5" t="s">
        <v>102</v>
      </c>
      <c r="C25" s="14" t="s">
        <v>181</v>
      </c>
      <c r="D25" s="14" t="s">
        <v>446</v>
      </c>
      <c r="E25" s="26">
        <f t="shared" si="0"/>
        <v>94.17355072463768</v>
      </c>
    </row>
    <row r="26" spans="1:5" ht="12.75" hidden="1">
      <c r="A26" s="5" t="s">
        <v>14</v>
      </c>
      <c r="B26" s="5" t="s">
        <v>103</v>
      </c>
      <c r="C26" s="14" t="s">
        <v>182</v>
      </c>
      <c r="D26" s="14" t="s">
        <v>447</v>
      </c>
      <c r="E26" s="26">
        <f t="shared" si="0"/>
        <v>91.46285714285715</v>
      </c>
    </row>
    <row r="27" spans="1:5" ht="25.5" hidden="1">
      <c r="A27" s="5" t="s">
        <v>15</v>
      </c>
      <c r="B27" s="5" t="s">
        <v>104</v>
      </c>
      <c r="C27" s="14" t="s">
        <v>183</v>
      </c>
      <c r="D27" s="14" t="s">
        <v>448</v>
      </c>
      <c r="E27" s="26">
        <f t="shared" si="0"/>
        <v>94.27973568281939</v>
      </c>
    </row>
    <row r="28" spans="1:5" ht="25.5" hidden="1">
      <c r="A28" s="5" t="s">
        <v>16</v>
      </c>
      <c r="B28" s="5" t="s">
        <v>105</v>
      </c>
      <c r="C28" s="14" t="s">
        <v>184</v>
      </c>
      <c r="D28" s="14" t="s">
        <v>449</v>
      </c>
      <c r="E28" s="26">
        <f t="shared" si="0"/>
        <v>93.26415094339623</v>
      </c>
    </row>
    <row r="29" spans="1:5" ht="9.75" customHeight="1" hidden="1" thickBot="1">
      <c r="A29" s="5" t="s">
        <v>17</v>
      </c>
      <c r="B29" s="5" t="s">
        <v>106</v>
      </c>
      <c r="C29" s="14" t="s">
        <v>302</v>
      </c>
      <c r="D29" s="14" t="s">
        <v>450</v>
      </c>
      <c r="E29" s="26">
        <f t="shared" si="0"/>
        <v>57.756343048857204</v>
      </c>
    </row>
    <row r="30" spans="1:5" ht="12.75" hidden="1">
      <c r="A30" s="3" t="s">
        <v>18</v>
      </c>
      <c r="B30" s="3" t="s">
        <v>107</v>
      </c>
      <c r="C30" s="13" t="s">
        <v>303</v>
      </c>
      <c r="D30" s="13" t="s">
        <v>451</v>
      </c>
      <c r="E30" s="26">
        <f t="shared" si="0"/>
        <v>86.4809286512914</v>
      </c>
    </row>
    <row r="31" spans="1:5" ht="12.75" hidden="1">
      <c r="A31" s="5" t="s">
        <v>19</v>
      </c>
      <c r="B31" s="5" t="s">
        <v>108</v>
      </c>
      <c r="C31" s="14" t="s">
        <v>304</v>
      </c>
      <c r="D31" s="14" t="s">
        <v>452</v>
      </c>
      <c r="E31" s="26">
        <f t="shared" si="0"/>
        <v>89.31234573001332</v>
      </c>
    </row>
    <row r="32" spans="1:5" ht="12.75" hidden="1">
      <c r="A32" s="5" t="s">
        <v>20</v>
      </c>
      <c r="B32" s="5" t="s">
        <v>109</v>
      </c>
      <c r="C32" s="14" t="s">
        <v>305</v>
      </c>
      <c r="D32" s="14" t="s">
        <v>453</v>
      </c>
      <c r="E32" s="26">
        <f t="shared" si="0"/>
        <v>84.1422106276941</v>
      </c>
    </row>
    <row r="33" spans="1:5" ht="12.75" hidden="1">
      <c r="A33" s="5" t="s">
        <v>21</v>
      </c>
      <c r="B33" s="5" t="s">
        <v>110</v>
      </c>
      <c r="C33" s="14" t="s">
        <v>287</v>
      </c>
      <c r="D33" s="14" t="s">
        <v>454</v>
      </c>
      <c r="E33" s="26">
        <f t="shared" si="0"/>
        <v>73.03155555555556</v>
      </c>
    </row>
    <row r="34" spans="1:5" ht="12.75" hidden="1">
      <c r="A34" s="5" t="s">
        <v>22</v>
      </c>
      <c r="B34" s="5" t="s">
        <v>111</v>
      </c>
      <c r="C34" s="14" t="s">
        <v>306</v>
      </c>
      <c r="D34" s="14" t="s">
        <v>455</v>
      </c>
      <c r="E34" s="26">
        <f t="shared" si="0"/>
        <v>95.0891157894737</v>
      </c>
    </row>
    <row r="35" spans="1:5" ht="12.75" hidden="1">
      <c r="A35" s="5" t="s">
        <v>23</v>
      </c>
      <c r="B35" s="5" t="s">
        <v>112</v>
      </c>
      <c r="C35" s="14" t="s">
        <v>292</v>
      </c>
      <c r="D35" s="14" t="s">
        <v>456</v>
      </c>
      <c r="E35" s="26">
        <f t="shared" si="0"/>
        <v>79.66981818181819</v>
      </c>
    </row>
    <row r="36" spans="1:5" ht="12.75" hidden="1">
      <c r="A36" s="5" t="s">
        <v>24</v>
      </c>
      <c r="B36" s="5" t="s">
        <v>113</v>
      </c>
      <c r="C36" s="14" t="s">
        <v>307</v>
      </c>
      <c r="D36" s="14" t="s">
        <v>307</v>
      </c>
      <c r="E36" s="26">
        <f t="shared" si="0"/>
        <v>100</v>
      </c>
    </row>
    <row r="37" spans="1:5" ht="12.75" hidden="1">
      <c r="A37" s="5" t="s">
        <v>25</v>
      </c>
      <c r="B37" s="5" t="s">
        <v>114</v>
      </c>
      <c r="C37" s="14" t="s">
        <v>185</v>
      </c>
      <c r="D37" s="14" t="s">
        <v>457</v>
      </c>
      <c r="E37" s="26">
        <f t="shared" si="0"/>
        <v>14.587250000000001</v>
      </c>
    </row>
    <row r="38" spans="1:5" ht="12.75" hidden="1">
      <c r="A38" s="5" t="s">
        <v>26</v>
      </c>
      <c r="B38" s="5" t="s">
        <v>115</v>
      </c>
      <c r="C38" s="14" t="s">
        <v>186</v>
      </c>
      <c r="D38" s="14" t="s">
        <v>458</v>
      </c>
      <c r="E38" s="26">
        <f t="shared" si="0"/>
        <v>94.0101375</v>
      </c>
    </row>
    <row r="39" spans="1:5" ht="25.5" hidden="1">
      <c r="A39" s="5" t="s">
        <v>27</v>
      </c>
      <c r="B39" s="5" t="s">
        <v>116</v>
      </c>
      <c r="C39" s="14" t="s">
        <v>308</v>
      </c>
      <c r="D39" s="14" t="s">
        <v>459</v>
      </c>
      <c r="E39" s="26">
        <f t="shared" si="0"/>
        <v>90.31542053507664</v>
      </c>
    </row>
    <row r="40" spans="1:5" ht="25.5" hidden="1">
      <c r="A40" s="5" t="s">
        <v>28</v>
      </c>
      <c r="B40" s="5" t="s">
        <v>117</v>
      </c>
      <c r="C40" s="14" t="s">
        <v>309</v>
      </c>
      <c r="D40" s="14" t="s">
        <v>460</v>
      </c>
      <c r="E40" s="26">
        <f t="shared" si="0"/>
        <v>89.73296031746032</v>
      </c>
    </row>
    <row r="41" spans="1:5" ht="12.75" hidden="1">
      <c r="A41" s="5" t="s">
        <v>29</v>
      </c>
      <c r="B41" s="5" t="s">
        <v>118</v>
      </c>
      <c r="C41" s="14" t="s">
        <v>188</v>
      </c>
      <c r="D41" s="14" t="s">
        <v>461</v>
      </c>
      <c r="E41" s="26">
        <f t="shared" si="0"/>
        <v>72.8875</v>
      </c>
    </row>
    <row r="42" spans="1:5" ht="12.75" hidden="1">
      <c r="A42" s="5" t="s">
        <v>30</v>
      </c>
      <c r="B42" s="5" t="s">
        <v>119</v>
      </c>
      <c r="C42" s="14" t="s">
        <v>310</v>
      </c>
      <c r="D42" s="14" t="s">
        <v>462</v>
      </c>
      <c r="E42" s="26">
        <f t="shared" si="0"/>
        <v>70.86211714446648</v>
      </c>
    </row>
    <row r="43" spans="1:5" ht="12.75" hidden="1">
      <c r="A43" s="5" t="s">
        <v>31</v>
      </c>
      <c r="B43" s="5" t="s">
        <v>120</v>
      </c>
      <c r="C43" s="14" t="s">
        <v>310</v>
      </c>
      <c r="D43" s="14" t="s">
        <v>462</v>
      </c>
      <c r="E43" s="26">
        <f t="shared" si="0"/>
        <v>70.86211714446648</v>
      </c>
    </row>
    <row r="44" spans="1:5" ht="12.75" hidden="1">
      <c r="A44" s="5" t="s">
        <v>32</v>
      </c>
      <c r="B44" s="5" t="s">
        <v>121</v>
      </c>
      <c r="C44" s="14" t="s">
        <v>311</v>
      </c>
      <c r="D44" s="14" t="s">
        <v>463</v>
      </c>
      <c r="E44" s="26">
        <f t="shared" si="0"/>
        <v>57.59294736842106</v>
      </c>
    </row>
    <row r="45" spans="1:5" ht="12.75" hidden="1">
      <c r="A45" s="5" t="s">
        <v>33</v>
      </c>
      <c r="B45" s="5" t="s">
        <v>122</v>
      </c>
      <c r="C45" s="14" t="s">
        <v>311</v>
      </c>
      <c r="D45" s="14" t="s">
        <v>463</v>
      </c>
      <c r="E45" s="26">
        <f t="shared" si="0"/>
        <v>57.59294736842106</v>
      </c>
    </row>
    <row r="46" spans="1:5" ht="12.75" hidden="1">
      <c r="A46" s="5" t="s">
        <v>34</v>
      </c>
      <c r="B46" s="5" t="s">
        <v>123</v>
      </c>
      <c r="C46" s="14" t="s">
        <v>190</v>
      </c>
      <c r="D46" s="14" t="s">
        <v>464</v>
      </c>
      <c r="E46" s="26">
        <f t="shared" si="0"/>
        <v>66.079</v>
      </c>
    </row>
    <row r="47" spans="1:5" ht="12.75" hidden="1">
      <c r="A47" s="5" t="s">
        <v>35</v>
      </c>
      <c r="B47" s="5" t="s">
        <v>124</v>
      </c>
      <c r="C47" s="14" t="s">
        <v>218</v>
      </c>
      <c r="D47" s="14" t="s">
        <v>465</v>
      </c>
      <c r="E47" s="26">
        <f t="shared" si="0"/>
        <v>85.925</v>
      </c>
    </row>
    <row r="48" spans="1:5" ht="12.75" hidden="1">
      <c r="A48" s="5" t="s">
        <v>36</v>
      </c>
      <c r="B48" s="5" t="s">
        <v>125</v>
      </c>
      <c r="C48" s="14" t="s">
        <v>312</v>
      </c>
      <c r="D48" s="14" t="s">
        <v>466</v>
      </c>
      <c r="E48" s="26">
        <f t="shared" si="0"/>
        <v>76.31086142322097</v>
      </c>
    </row>
    <row r="49" spans="1:5" ht="12.75" hidden="1">
      <c r="A49" s="5" t="s">
        <v>37</v>
      </c>
      <c r="B49" s="5" t="s">
        <v>126</v>
      </c>
      <c r="C49" s="14" t="s">
        <v>313</v>
      </c>
      <c r="D49" s="14" t="s">
        <v>467</v>
      </c>
      <c r="E49" s="26">
        <f t="shared" si="0"/>
        <v>96.78725811636129</v>
      </c>
    </row>
    <row r="50" spans="1:5" ht="12.75" hidden="1">
      <c r="A50" s="5" t="s">
        <v>38</v>
      </c>
      <c r="B50" s="5" t="s">
        <v>127</v>
      </c>
      <c r="C50" s="14" t="s">
        <v>190</v>
      </c>
      <c r="D50" s="14" t="s">
        <v>468</v>
      </c>
      <c r="E50" s="26">
        <f t="shared" si="0"/>
        <v>55.1</v>
      </c>
    </row>
    <row r="51" spans="1:5" ht="12.75" hidden="1">
      <c r="A51" s="5" t="s">
        <v>39</v>
      </c>
      <c r="B51" s="5" t="s">
        <v>128</v>
      </c>
      <c r="C51" s="14" t="s">
        <v>192</v>
      </c>
      <c r="D51" s="14" t="s">
        <v>178</v>
      </c>
      <c r="E51" s="26">
        <f t="shared" si="0"/>
        <v>0</v>
      </c>
    </row>
    <row r="52" spans="1:5" ht="12.75" hidden="1">
      <c r="A52" s="5" t="s">
        <v>40</v>
      </c>
      <c r="B52" s="5" t="s">
        <v>129</v>
      </c>
      <c r="C52" s="14" t="s">
        <v>314</v>
      </c>
      <c r="D52" s="14" t="s">
        <v>469</v>
      </c>
      <c r="E52" s="26">
        <f t="shared" si="0"/>
        <v>99.44231007751938</v>
      </c>
    </row>
    <row r="53" spans="1:5" ht="12.75" hidden="1">
      <c r="A53" s="5" t="s">
        <v>41</v>
      </c>
      <c r="B53" s="5" t="s">
        <v>130</v>
      </c>
      <c r="C53" s="14" t="s">
        <v>315</v>
      </c>
      <c r="D53" s="14" t="s">
        <v>470</v>
      </c>
      <c r="E53" s="26">
        <f t="shared" si="0"/>
        <v>92.71733966745843</v>
      </c>
    </row>
    <row r="54" spans="1:5" ht="25.5" hidden="1">
      <c r="A54" s="3" t="s">
        <v>42</v>
      </c>
      <c r="B54" s="3" t="s">
        <v>131</v>
      </c>
      <c r="C54" s="13" t="s">
        <v>316</v>
      </c>
      <c r="D54" s="13" t="s">
        <v>471</v>
      </c>
      <c r="E54" s="26">
        <f t="shared" si="0"/>
        <v>75.46512925170067</v>
      </c>
    </row>
    <row r="55" spans="1:5" ht="12.75" hidden="1">
      <c r="A55" s="3" t="s">
        <v>43</v>
      </c>
      <c r="B55" s="3" t="s">
        <v>132</v>
      </c>
      <c r="C55" s="13" t="s">
        <v>316</v>
      </c>
      <c r="D55" s="13" t="s">
        <v>471</v>
      </c>
      <c r="E55" s="26">
        <f t="shared" si="0"/>
        <v>75.46512925170067</v>
      </c>
    </row>
    <row r="56" spans="1:5" ht="0.75" customHeight="1" hidden="1" thickBot="1">
      <c r="A56" s="5" t="s">
        <v>44</v>
      </c>
      <c r="B56" s="5" t="s">
        <v>133</v>
      </c>
      <c r="C56" s="14" t="s">
        <v>316</v>
      </c>
      <c r="D56" s="14" t="s">
        <v>471</v>
      </c>
      <c r="E56" s="26">
        <f t="shared" si="0"/>
        <v>75.46512925170067</v>
      </c>
    </row>
    <row r="57" spans="1:5" ht="12.75" hidden="1">
      <c r="A57" s="5" t="s">
        <v>45</v>
      </c>
      <c r="B57" s="5" t="s">
        <v>134</v>
      </c>
      <c r="C57" s="14" t="s">
        <v>178</v>
      </c>
      <c r="D57" s="14" t="s">
        <v>178</v>
      </c>
      <c r="E57" s="26" t="e">
        <f t="shared" si="0"/>
        <v>#DIV/0!</v>
      </c>
    </row>
    <row r="58" spans="1:5" ht="25.5" hidden="1">
      <c r="A58" s="5" t="s">
        <v>46</v>
      </c>
      <c r="B58" s="5" t="s">
        <v>135</v>
      </c>
      <c r="C58" s="14" t="s">
        <v>317</v>
      </c>
      <c r="D58" s="14" t="s">
        <v>249</v>
      </c>
      <c r="E58" s="26">
        <f t="shared" si="0"/>
        <v>31.03448275862069</v>
      </c>
    </row>
    <row r="59" spans="1:5" ht="25.5" hidden="1">
      <c r="A59" s="5" t="s">
        <v>47</v>
      </c>
      <c r="B59" s="5" t="s">
        <v>136</v>
      </c>
      <c r="C59" s="14" t="s">
        <v>178</v>
      </c>
      <c r="D59" s="14" t="s">
        <v>178</v>
      </c>
      <c r="E59" s="26" t="e">
        <f t="shared" si="0"/>
        <v>#DIV/0!</v>
      </c>
    </row>
    <row r="60" spans="1:5" ht="25.5" hidden="1">
      <c r="A60" s="5" t="s">
        <v>48</v>
      </c>
      <c r="B60" s="5" t="s">
        <v>137</v>
      </c>
      <c r="C60" s="14" t="s">
        <v>214</v>
      </c>
      <c r="D60" s="14" t="s">
        <v>472</v>
      </c>
      <c r="E60" s="26">
        <f t="shared" si="0"/>
        <v>86.38452542372882</v>
      </c>
    </row>
    <row r="61" spans="1:5" ht="25.5" hidden="1">
      <c r="A61" s="5" t="s">
        <v>49</v>
      </c>
      <c r="B61" s="5" t="s">
        <v>138</v>
      </c>
      <c r="C61" s="14" t="s">
        <v>318</v>
      </c>
      <c r="D61" s="14" t="s">
        <v>473</v>
      </c>
      <c r="E61" s="26">
        <f t="shared" si="0"/>
        <v>102.77217741935485</v>
      </c>
    </row>
    <row r="62" spans="1:5" ht="38.25" hidden="1">
      <c r="A62" s="5" t="s">
        <v>50</v>
      </c>
      <c r="B62" s="5" t="s">
        <v>139</v>
      </c>
      <c r="C62" s="14" t="s">
        <v>318</v>
      </c>
      <c r="D62" s="14" t="s">
        <v>473</v>
      </c>
      <c r="E62" s="26">
        <f t="shared" si="0"/>
        <v>102.77217741935485</v>
      </c>
    </row>
    <row r="63" spans="1:5" ht="38.25" hidden="1">
      <c r="A63" s="3" t="s">
        <v>51</v>
      </c>
      <c r="B63" s="3" t="s">
        <v>140</v>
      </c>
      <c r="C63" s="13" t="s">
        <v>318</v>
      </c>
      <c r="D63" s="13" t="s">
        <v>473</v>
      </c>
      <c r="E63" s="26">
        <f t="shared" si="0"/>
        <v>102.77217741935485</v>
      </c>
    </row>
    <row r="64" spans="1:5" ht="21.75" customHeight="1">
      <c r="A64" s="28" t="s">
        <v>753</v>
      </c>
      <c r="B64" s="28"/>
      <c r="C64" s="28"/>
      <c r="D64" s="28"/>
      <c r="E64" s="26"/>
    </row>
    <row r="65" spans="1:5" ht="12.75">
      <c r="A65" s="3" t="s">
        <v>0</v>
      </c>
      <c r="B65" s="3" t="s">
        <v>89</v>
      </c>
      <c r="C65" s="13" t="s">
        <v>193</v>
      </c>
      <c r="D65" s="13" t="s">
        <v>178</v>
      </c>
      <c r="E65" s="26">
        <f t="shared" si="0"/>
        <v>0</v>
      </c>
    </row>
    <row r="66" spans="1:5" ht="0.75" customHeight="1">
      <c r="A66" s="3" t="s">
        <v>1</v>
      </c>
      <c r="B66" s="3" t="s">
        <v>90</v>
      </c>
      <c r="C66" s="13" t="s">
        <v>193</v>
      </c>
      <c r="D66" s="13" t="s">
        <v>178</v>
      </c>
      <c r="E66" s="26">
        <f t="shared" si="0"/>
        <v>0</v>
      </c>
    </row>
    <row r="67" spans="1:5" ht="12.75" hidden="1">
      <c r="A67" s="3" t="s">
        <v>52</v>
      </c>
      <c r="B67" s="3" t="s">
        <v>141</v>
      </c>
      <c r="C67" s="13" t="s">
        <v>193</v>
      </c>
      <c r="D67" s="13" t="s">
        <v>178</v>
      </c>
      <c r="E67" s="26">
        <f t="shared" si="0"/>
        <v>0</v>
      </c>
    </row>
    <row r="68" spans="1:5" ht="25.5" hidden="1">
      <c r="A68" s="5" t="s">
        <v>53</v>
      </c>
      <c r="B68" s="5" t="s">
        <v>142</v>
      </c>
      <c r="C68" s="14" t="s">
        <v>193</v>
      </c>
      <c r="D68" s="14" t="s">
        <v>178</v>
      </c>
      <c r="E68" s="26">
        <f t="shared" si="0"/>
        <v>0</v>
      </c>
    </row>
    <row r="69" spans="1:5" ht="13.5" customHeight="1">
      <c r="A69" s="28" t="s">
        <v>706</v>
      </c>
      <c r="B69" s="28"/>
      <c r="C69" s="28"/>
      <c r="D69" s="28"/>
      <c r="E69" s="26"/>
    </row>
    <row r="70" spans="1:5" ht="12.75">
      <c r="A70" s="3" t="s">
        <v>0</v>
      </c>
      <c r="B70" s="3" t="s">
        <v>89</v>
      </c>
      <c r="C70" s="13" t="s">
        <v>194</v>
      </c>
      <c r="D70" s="13" t="s">
        <v>474</v>
      </c>
      <c r="E70" s="26">
        <f t="shared" si="0"/>
        <v>86.55105141269107</v>
      </c>
    </row>
    <row r="71" spans="1:5" ht="12.75" hidden="1">
      <c r="A71" s="3" t="s">
        <v>1</v>
      </c>
      <c r="B71" s="3" t="s">
        <v>90</v>
      </c>
      <c r="C71" s="13" t="s">
        <v>194</v>
      </c>
      <c r="D71" s="13" t="s">
        <v>474</v>
      </c>
      <c r="E71" s="26">
        <f t="shared" si="0"/>
        <v>86.55105141269107</v>
      </c>
    </row>
    <row r="72" spans="1:5" ht="4.5" customHeight="1" hidden="1" thickBot="1">
      <c r="A72" s="3" t="s">
        <v>2</v>
      </c>
      <c r="B72" s="3" t="s">
        <v>91</v>
      </c>
      <c r="C72" s="13" t="s">
        <v>195</v>
      </c>
      <c r="D72" s="13" t="s">
        <v>475</v>
      </c>
      <c r="E72" s="26">
        <f t="shared" si="0"/>
        <v>87.33258983890954</v>
      </c>
    </row>
    <row r="73" spans="1:5" ht="12.75" hidden="1">
      <c r="A73" s="5" t="s">
        <v>3</v>
      </c>
      <c r="B73" s="5" t="s">
        <v>92</v>
      </c>
      <c r="C73" s="14" t="s">
        <v>196</v>
      </c>
      <c r="D73" s="14" t="s">
        <v>476</v>
      </c>
      <c r="E73" s="26">
        <f t="shared" si="0"/>
        <v>92.68601823708207</v>
      </c>
    </row>
    <row r="74" spans="1:5" ht="12.75" hidden="1">
      <c r="A74" s="5" t="s">
        <v>4</v>
      </c>
      <c r="B74" s="5" t="s">
        <v>93</v>
      </c>
      <c r="C74" s="14" t="s">
        <v>197</v>
      </c>
      <c r="D74" s="14" t="s">
        <v>476</v>
      </c>
      <c r="E74" s="26">
        <f t="shared" si="0"/>
        <v>92.96859756097561</v>
      </c>
    </row>
    <row r="75" spans="1:5" ht="12.75" hidden="1">
      <c r="A75" s="5" t="s">
        <v>7</v>
      </c>
      <c r="B75" s="5" t="s">
        <v>96</v>
      </c>
      <c r="C75" s="14" t="s">
        <v>178</v>
      </c>
      <c r="D75" s="14" t="s">
        <v>178</v>
      </c>
      <c r="E75" s="26" t="e">
        <f aca="true" t="shared" si="1" ref="E75:E138">D75/C75*100</f>
        <v>#DIV/0!</v>
      </c>
    </row>
    <row r="76" spans="1:5" ht="12.75" hidden="1">
      <c r="A76" s="5" t="s">
        <v>11</v>
      </c>
      <c r="B76" s="5" t="s">
        <v>100</v>
      </c>
      <c r="C76" s="14" t="s">
        <v>198</v>
      </c>
      <c r="D76" s="14" t="s">
        <v>178</v>
      </c>
      <c r="E76" s="26">
        <f t="shared" si="1"/>
        <v>0</v>
      </c>
    </row>
    <row r="77" spans="1:5" ht="12.75" hidden="1">
      <c r="A77" s="5" t="s">
        <v>12</v>
      </c>
      <c r="B77" s="5" t="s">
        <v>101</v>
      </c>
      <c r="C77" s="14" t="s">
        <v>199</v>
      </c>
      <c r="D77" s="14" t="s">
        <v>477</v>
      </c>
      <c r="E77" s="26">
        <f t="shared" si="1"/>
        <v>63.691275167785236</v>
      </c>
    </row>
    <row r="78" spans="1:5" ht="12.75" hidden="1">
      <c r="A78" s="5" t="s">
        <v>13</v>
      </c>
      <c r="B78" s="5" t="s">
        <v>102</v>
      </c>
      <c r="C78" s="14" t="s">
        <v>200</v>
      </c>
      <c r="D78" s="14" t="s">
        <v>478</v>
      </c>
      <c r="E78" s="26">
        <f t="shared" si="1"/>
        <v>56.81835937500001</v>
      </c>
    </row>
    <row r="79" spans="1:5" ht="12.75" hidden="1">
      <c r="A79" s="5" t="s">
        <v>14</v>
      </c>
      <c r="B79" s="5" t="s">
        <v>103</v>
      </c>
      <c r="C79" s="14" t="s">
        <v>201</v>
      </c>
      <c r="D79" s="14" t="s">
        <v>479</v>
      </c>
      <c r="E79" s="26">
        <f t="shared" si="1"/>
        <v>38.70588235294118</v>
      </c>
    </row>
    <row r="80" spans="1:5" ht="25.5" hidden="1">
      <c r="A80" s="5" t="s">
        <v>15</v>
      </c>
      <c r="B80" s="5" t="s">
        <v>104</v>
      </c>
      <c r="C80" s="14" t="s">
        <v>202</v>
      </c>
      <c r="D80" s="14" t="s">
        <v>480</v>
      </c>
      <c r="E80" s="26">
        <f t="shared" si="1"/>
        <v>93.82840236686391</v>
      </c>
    </row>
    <row r="81" spans="1:5" ht="25.5" hidden="1">
      <c r="A81" s="5" t="s">
        <v>16</v>
      </c>
      <c r="B81" s="5" t="s">
        <v>105</v>
      </c>
      <c r="C81" s="14" t="s">
        <v>192</v>
      </c>
      <c r="D81" s="14" t="s">
        <v>481</v>
      </c>
      <c r="E81" s="26">
        <f t="shared" si="1"/>
        <v>55.60000000000001</v>
      </c>
    </row>
    <row r="82" spans="1:5" ht="38.25" hidden="1">
      <c r="A82" s="5" t="s">
        <v>17</v>
      </c>
      <c r="B82" s="5" t="s">
        <v>106</v>
      </c>
      <c r="C82" s="14" t="s">
        <v>203</v>
      </c>
      <c r="D82" s="14" t="s">
        <v>482</v>
      </c>
      <c r="E82" s="26">
        <f t="shared" si="1"/>
        <v>37.285714285714285</v>
      </c>
    </row>
    <row r="83" spans="1:5" ht="12.75" hidden="1">
      <c r="A83" s="3" t="s">
        <v>18</v>
      </c>
      <c r="B83" s="3" t="s">
        <v>107</v>
      </c>
      <c r="C83" s="13" t="s">
        <v>204</v>
      </c>
      <c r="D83" s="13" t="s">
        <v>483</v>
      </c>
      <c r="E83" s="26">
        <f t="shared" si="1"/>
        <v>75.40791519434629</v>
      </c>
    </row>
    <row r="84" spans="1:5" ht="12.75" hidden="1">
      <c r="A84" s="5" t="s">
        <v>19</v>
      </c>
      <c r="B84" s="5" t="s">
        <v>108</v>
      </c>
      <c r="C84" s="14" t="s">
        <v>319</v>
      </c>
      <c r="D84" s="14" t="s">
        <v>484</v>
      </c>
      <c r="E84" s="26">
        <f t="shared" si="1"/>
        <v>76.51914506593907</v>
      </c>
    </row>
    <row r="85" spans="1:5" ht="12.75" hidden="1">
      <c r="A85" s="5" t="s">
        <v>20</v>
      </c>
      <c r="B85" s="5" t="s">
        <v>109</v>
      </c>
      <c r="C85" s="14" t="s">
        <v>320</v>
      </c>
      <c r="D85" s="14" t="s">
        <v>485</v>
      </c>
      <c r="E85" s="26">
        <f t="shared" si="1"/>
        <v>97.87314629258516</v>
      </c>
    </row>
    <row r="86" spans="1:5" ht="12.75" hidden="1">
      <c r="A86" s="5" t="s">
        <v>22</v>
      </c>
      <c r="B86" s="5" t="s">
        <v>111</v>
      </c>
      <c r="C86" s="14" t="s">
        <v>321</v>
      </c>
      <c r="D86" s="14" t="s">
        <v>486</v>
      </c>
      <c r="E86" s="26">
        <f t="shared" si="1"/>
        <v>26.488529411764706</v>
      </c>
    </row>
    <row r="87" spans="1:5" ht="12.75" hidden="1">
      <c r="A87" s="5" t="s">
        <v>23</v>
      </c>
      <c r="B87" s="5" t="s">
        <v>112</v>
      </c>
      <c r="C87" s="14" t="s">
        <v>178</v>
      </c>
      <c r="D87" s="14" t="s">
        <v>178</v>
      </c>
      <c r="E87" s="26" t="e">
        <f t="shared" si="1"/>
        <v>#DIV/0!</v>
      </c>
    </row>
    <row r="88" spans="1:5" ht="12.75" hidden="1">
      <c r="A88" s="5" t="s">
        <v>26</v>
      </c>
      <c r="B88" s="5" t="s">
        <v>115</v>
      </c>
      <c r="C88" s="14" t="s">
        <v>322</v>
      </c>
      <c r="D88" s="14" t="s">
        <v>322</v>
      </c>
      <c r="E88" s="26">
        <f t="shared" si="1"/>
        <v>100</v>
      </c>
    </row>
    <row r="89" spans="1:5" ht="25.5" hidden="1">
      <c r="A89" s="5" t="s">
        <v>27</v>
      </c>
      <c r="B89" s="5" t="s">
        <v>116</v>
      </c>
      <c r="C89" s="14" t="s">
        <v>323</v>
      </c>
      <c r="D89" s="14" t="s">
        <v>487</v>
      </c>
      <c r="E89" s="26">
        <f t="shared" si="1"/>
        <v>99.24961538461538</v>
      </c>
    </row>
    <row r="90" spans="1:5" ht="25.5" hidden="1">
      <c r="A90" s="5" t="s">
        <v>28</v>
      </c>
      <c r="B90" s="5" t="s">
        <v>117</v>
      </c>
      <c r="C90" s="14" t="s">
        <v>178</v>
      </c>
      <c r="D90" s="14" t="s">
        <v>178</v>
      </c>
      <c r="E90" s="26" t="e">
        <f t="shared" si="1"/>
        <v>#DIV/0!</v>
      </c>
    </row>
    <row r="91" spans="1:5" ht="12.75" hidden="1">
      <c r="A91" s="5" t="s">
        <v>30</v>
      </c>
      <c r="B91" s="5" t="s">
        <v>119</v>
      </c>
      <c r="C91" s="14" t="s">
        <v>324</v>
      </c>
      <c r="D91" s="14" t="s">
        <v>488</v>
      </c>
      <c r="E91" s="26">
        <f t="shared" si="1"/>
        <v>72.30430292598967</v>
      </c>
    </row>
    <row r="92" spans="1:5" ht="12.75" hidden="1">
      <c r="A92" s="5" t="s">
        <v>31</v>
      </c>
      <c r="B92" s="5" t="s">
        <v>120</v>
      </c>
      <c r="C92" s="14" t="s">
        <v>324</v>
      </c>
      <c r="D92" s="14" t="s">
        <v>488</v>
      </c>
      <c r="E92" s="26">
        <f t="shared" si="1"/>
        <v>72.30430292598967</v>
      </c>
    </row>
    <row r="93" spans="1:5" ht="12.75" hidden="1">
      <c r="A93" s="5" t="s">
        <v>32</v>
      </c>
      <c r="B93" s="5" t="s">
        <v>121</v>
      </c>
      <c r="C93" s="14" t="s">
        <v>192</v>
      </c>
      <c r="D93" s="14" t="s">
        <v>489</v>
      </c>
      <c r="E93" s="26">
        <f t="shared" si="1"/>
        <v>62.6</v>
      </c>
    </row>
    <row r="94" spans="1:5" ht="12.75" hidden="1">
      <c r="A94" s="5" t="s">
        <v>33</v>
      </c>
      <c r="B94" s="5" t="s">
        <v>122</v>
      </c>
      <c r="C94" s="14" t="s">
        <v>192</v>
      </c>
      <c r="D94" s="14" t="s">
        <v>489</v>
      </c>
      <c r="E94" s="26">
        <f t="shared" si="1"/>
        <v>62.6</v>
      </c>
    </row>
    <row r="95" spans="1:5" ht="15.75" customHeight="1">
      <c r="A95" s="28" t="s">
        <v>707</v>
      </c>
      <c r="B95" s="28"/>
      <c r="C95" s="28"/>
      <c r="D95" s="28"/>
      <c r="E95" s="26"/>
    </row>
    <row r="96" spans="1:5" ht="12.75">
      <c r="A96" s="3" t="s">
        <v>0</v>
      </c>
      <c r="B96" s="3" t="s">
        <v>89</v>
      </c>
      <c r="C96" s="13" t="s">
        <v>208</v>
      </c>
      <c r="D96" s="13" t="s">
        <v>490</v>
      </c>
      <c r="E96" s="26">
        <f t="shared" si="1"/>
        <v>96.54256360078278</v>
      </c>
    </row>
    <row r="97" spans="1:5" ht="0.75" customHeight="1">
      <c r="A97" s="3" t="s">
        <v>1</v>
      </c>
      <c r="B97" s="3" t="s">
        <v>90</v>
      </c>
      <c r="C97" s="13" t="s">
        <v>208</v>
      </c>
      <c r="D97" s="13" t="s">
        <v>490</v>
      </c>
      <c r="E97" s="26">
        <f t="shared" si="1"/>
        <v>96.54256360078278</v>
      </c>
    </row>
    <row r="98" spans="1:5" ht="12.75" hidden="1">
      <c r="A98" s="3" t="s">
        <v>18</v>
      </c>
      <c r="B98" s="3" t="s">
        <v>107</v>
      </c>
      <c r="C98" s="13" t="s">
        <v>209</v>
      </c>
      <c r="D98" s="13" t="s">
        <v>491</v>
      </c>
      <c r="E98" s="26">
        <f t="shared" si="1"/>
        <v>84.67854545454546</v>
      </c>
    </row>
    <row r="99" spans="1:5" ht="25.5" hidden="1">
      <c r="A99" s="5" t="s">
        <v>54</v>
      </c>
      <c r="B99" s="5" t="s">
        <v>143</v>
      </c>
      <c r="C99" s="14" t="s">
        <v>209</v>
      </c>
      <c r="D99" s="14" t="s">
        <v>491</v>
      </c>
      <c r="E99" s="26">
        <f t="shared" si="1"/>
        <v>84.67854545454546</v>
      </c>
    </row>
    <row r="100" spans="1:5" ht="25.5" hidden="1">
      <c r="A100" s="5" t="s">
        <v>55</v>
      </c>
      <c r="B100" s="5" t="s">
        <v>144</v>
      </c>
      <c r="C100" s="14" t="s">
        <v>209</v>
      </c>
      <c r="D100" s="14" t="s">
        <v>491</v>
      </c>
      <c r="E100" s="26">
        <f t="shared" si="1"/>
        <v>84.67854545454546</v>
      </c>
    </row>
    <row r="101" spans="1:5" ht="12.75" hidden="1">
      <c r="A101" s="3" t="s">
        <v>56</v>
      </c>
      <c r="B101" s="3" t="s">
        <v>145</v>
      </c>
      <c r="C101" s="13" t="s">
        <v>210</v>
      </c>
      <c r="D101" s="13" t="s">
        <v>492</v>
      </c>
      <c r="E101" s="26">
        <f t="shared" si="1"/>
        <v>96.80357199999999</v>
      </c>
    </row>
    <row r="102" spans="1:5" ht="12.75" hidden="1">
      <c r="A102" s="5" t="s">
        <v>57</v>
      </c>
      <c r="B102" s="5" t="s">
        <v>146</v>
      </c>
      <c r="C102" s="14" t="s">
        <v>210</v>
      </c>
      <c r="D102" s="14" t="s">
        <v>492</v>
      </c>
      <c r="E102" s="26">
        <f t="shared" si="1"/>
        <v>96.80357199999999</v>
      </c>
    </row>
    <row r="103" spans="1:5" ht="25.5" hidden="1">
      <c r="A103" s="5" t="s">
        <v>58</v>
      </c>
      <c r="B103" s="5" t="s">
        <v>147</v>
      </c>
      <c r="C103" s="14" t="s">
        <v>210</v>
      </c>
      <c r="D103" s="14" t="s">
        <v>492</v>
      </c>
      <c r="E103" s="26">
        <f t="shared" si="1"/>
        <v>96.80357199999999</v>
      </c>
    </row>
    <row r="104" spans="1:5" ht="12.75" hidden="1">
      <c r="A104" s="5" t="s">
        <v>59</v>
      </c>
      <c r="B104" s="5" t="s">
        <v>148</v>
      </c>
      <c r="C104" s="14" t="s">
        <v>178</v>
      </c>
      <c r="D104" s="14" t="s">
        <v>178</v>
      </c>
      <c r="E104" s="26" t="e">
        <f t="shared" si="1"/>
        <v>#DIV/0!</v>
      </c>
    </row>
    <row r="105" spans="1:5" ht="25.5" hidden="1">
      <c r="A105" s="5" t="s">
        <v>60</v>
      </c>
      <c r="B105" s="5" t="s">
        <v>149</v>
      </c>
      <c r="C105" s="14" t="s">
        <v>178</v>
      </c>
      <c r="D105" s="14" t="s">
        <v>178</v>
      </c>
      <c r="E105" s="26" t="e">
        <f t="shared" si="1"/>
        <v>#DIV/0!</v>
      </c>
    </row>
    <row r="106" spans="1:5" ht="12.75">
      <c r="A106" s="28" t="s">
        <v>708</v>
      </c>
      <c r="B106" s="28"/>
      <c r="C106" s="28"/>
      <c r="D106" s="28"/>
      <c r="E106" s="26"/>
    </row>
    <row r="107" spans="1:5" ht="18.75" customHeight="1">
      <c r="A107" s="3" t="s">
        <v>0</v>
      </c>
      <c r="B107" s="3" t="s">
        <v>89</v>
      </c>
      <c r="C107" s="13" t="s">
        <v>325</v>
      </c>
      <c r="D107" s="13" t="s">
        <v>493</v>
      </c>
      <c r="E107" s="26">
        <f t="shared" si="1"/>
        <v>92.66477089926452</v>
      </c>
    </row>
    <row r="108" spans="1:5" ht="23.25" customHeight="1">
      <c r="A108" s="3" t="s">
        <v>1</v>
      </c>
      <c r="B108" s="3" t="s">
        <v>90</v>
      </c>
      <c r="C108" s="13" t="s">
        <v>326</v>
      </c>
      <c r="D108" s="13" t="s">
        <v>494</v>
      </c>
      <c r="E108" s="26">
        <f t="shared" si="1"/>
        <v>92.67246941834715</v>
      </c>
    </row>
    <row r="109" spans="1:5" ht="14.25" customHeight="1">
      <c r="A109" s="3" t="s">
        <v>2</v>
      </c>
      <c r="B109" s="3" t="s">
        <v>91</v>
      </c>
      <c r="C109" s="13" t="s">
        <v>327</v>
      </c>
      <c r="D109" s="13" t="s">
        <v>495</v>
      </c>
      <c r="E109" s="26">
        <f t="shared" si="1"/>
        <v>93.34604539687015</v>
      </c>
    </row>
    <row r="110" spans="1:5" ht="13.5" customHeight="1">
      <c r="A110" s="5" t="s">
        <v>3</v>
      </c>
      <c r="B110" s="5" t="s">
        <v>92</v>
      </c>
      <c r="C110" s="14" t="s">
        <v>328</v>
      </c>
      <c r="D110" s="14" t="s">
        <v>496</v>
      </c>
      <c r="E110" s="26">
        <f t="shared" si="1"/>
        <v>94.35329294346188</v>
      </c>
    </row>
    <row r="111" spans="1:5" ht="21" customHeight="1">
      <c r="A111" s="5" t="s">
        <v>4</v>
      </c>
      <c r="B111" s="5" t="s">
        <v>93</v>
      </c>
      <c r="C111" s="14" t="s">
        <v>329</v>
      </c>
      <c r="D111" s="14" t="s">
        <v>497</v>
      </c>
      <c r="E111" s="26">
        <f t="shared" si="1"/>
        <v>96.2532802844324</v>
      </c>
    </row>
    <row r="112" spans="1:5" ht="12.75">
      <c r="A112" s="5" t="s">
        <v>5</v>
      </c>
      <c r="B112" s="5" t="s">
        <v>94</v>
      </c>
      <c r="C112" s="14" t="s">
        <v>211</v>
      </c>
      <c r="D112" s="14" t="s">
        <v>498</v>
      </c>
      <c r="E112" s="26">
        <f t="shared" si="1"/>
        <v>81.75333333333333</v>
      </c>
    </row>
    <row r="113" spans="1:5" ht="12.75">
      <c r="A113" s="5" t="s">
        <v>7</v>
      </c>
      <c r="B113" s="5" t="s">
        <v>96</v>
      </c>
      <c r="C113" s="14" t="s">
        <v>292</v>
      </c>
      <c r="D113" s="14" t="s">
        <v>178</v>
      </c>
      <c r="E113" s="26">
        <f t="shared" si="1"/>
        <v>0</v>
      </c>
    </row>
    <row r="114" spans="1:5" ht="12.75">
      <c r="A114" s="5" t="s">
        <v>11</v>
      </c>
      <c r="B114" s="5" t="s">
        <v>100</v>
      </c>
      <c r="C114" s="14" t="s">
        <v>207</v>
      </c>
      <c r="D114" s="14" t="s">
        <v>499</v>
      </c>
      <c r="E114" s="26">
        <f t="shared" si="1"/>
        <v>80.95294117647059</v>
      </c>
    </row>
    <row r="115" spans="1:5" ht="12.75">
      <c r="A115" s="5" t="s">
        <v>61</v>
      </c>
      <c r="B115" s="5" t="s">
        <v>150</v>
      </c>
      <c r="C115" s="14" t="s">
        <v>330</v>
      </c>
      <c r="D115" s="14" t="s">
        <v>330</v>
      </c>
      <c r="E115" s="26">
        <f t="shared" si="1"/>
        <v>100</v>
      </c>
    </row>
    <row r="116" spans="1:5" ht="12.75">
      <c r="A116" s="5" t="s">
        <v>62</v>
      </c>
      <c r="B116" s="5" t="s">
        <v>151</v>
      </c>
      <c r="C116" s="14" t="s">
        <v>330</v>
      </c>
      <c r="D116" s="14" t="s">
        <v>330</v>
      </c>
      <c r="E116" s="26">
        <f t="shared" si="1"/>
        <v>100</v>
      </c>
    </row>
    <row r="117" spans="1:5" ht="36.75" customHeight="1">
      <c r="A117" s="5" t="s">
        <v>12</v>
      </c>
      <c r="B117" s="5" t="s">
        <v>101</v>
      </c>
      <c r="C117" s="14" t="s">
        <v>331</v>
      </c>
      <c r="D117" s="14" t="s">
        <v>500</v>
      </c>
      <c r="E117" s="26">
        <f t="shared" si="1"/>
        <v>87.56832646948708</v>
      </c>
    </row>
    <row r="118" spans="1:5" ht="12.75">
      <c r="A118" s="5" t="s">
        <v>13</v>
      </c>
      <c r="B118" s="5" t="s">
        <v>102</v>
      </c>
      <c r="C118" s="14" t="s">
        <v>212</v>
      </c>
      <c r="D118" s="14" t="s">
        <v>501</v>
      </c>
      <c r="E118" s="26">
        <f t="shared" si="1"/>
        <v>90.40558659217876</v>
      </c>
    </row>
    <row r="119" spans="1:5" ht="12.75">
      <c r="A119" s="5" t="s">
        <v>14</v>
      </c>
      <c r="B119" s="5" t="s">
        <v>103</v>
      </c>
      <c r="C119" s="14" t="s">
        <v>213</v>
      </c>
      <c r="D119" s="14" t="s">
        <v>502</v>
      </c>
      <c r="E119" s="26">
        <f t="shared" si="1"/>
        <v>87.62068965517241</v>
      </c>
    </row>
    <row r="120" spans="1:5" ht="25.5">
      <c r="A120" s="5" t="s">
        <v>15</v>
      </c>
      <c r="B120" s="5" t="s">
        <v>104</v>
      </c>
      <c r="C120" s="14" t="s">
        <v>214</v>
      </c>
      <c r="D120" s="14" t="s">
        <v>503</v>
      </c>
      <c r="E120" s="26">
        <f t="shared" si="1"/>
        <v>90.11864406779661</v>
      </c>
    </row>
    <row r="121" spans="1:5" ht="25.5">
      <c r="A121" s="5" t="s">
        <v>16</v>
      </c>
      <c r="B121" s="5" t="s">
        <v>105</v>
      </c>
      <c r="C121" s="14" t="s">
        <v>215</v>
      </c>
      <c r="D121" s="14" t="s">
        <v>504</v>
      </c>
      <c r="E121" s="26">
        <f t="shared" si="1"/>
        <v>85.66666666666667</v>
      </c>
    </row>
    <row r="122" spans="1:5" ht="38.25">
      <c r="A122" s="5" t="s">
        <v>17</v>
      </c>
      <c r="B122" s="5" t="s">
        <v>106</v>
      </c>
      <c r="C122" s="14" t="s">
        <v>332</v>
      </c>
      <c r="D122" s="14" t="s">
        <v>505</v>
      </c>
      <c r="E122" s="26">
        <f t="shared" si="1"/>
        <v>57.09302325581396</v>
      </c>
    </row>
    <row r="123" spans="1:5" ht="12.75">
      <c r="A123" s="3" t="s">
        <v>18</v>
      </c>
      <c r="B123" s="3" t="s">
        <v>107</v>
      </c>
      <c r="C123" s="13" t="s">
        <v>333</v>
      </c>
      <c r="D123" s="13" t="s">
        <v>506</v>
      </c>
      <c r="E123" s="26">
        <f t="shared" si="1"/>
        <v>68.99893466788892</v>
      </c>
    </row>
    <row r="124" spans="1:5" ht="12.75">
      <c r="A124" s="5" t="s">
        <v>19</v>
      </c>
      <c r="B124" s="5" t="s">
        <v>108</v>
      </c>
      <c r="C124" s="14" t="s">
        <v>334</v>
      </c>
      <c r="D124" s="14" t="s">
        <v>507</v>
      </c>
      <c r="E124" s="26">
        <f t="shared" si="1"/>
        <v>63.20594506071748</v>
      </c>
    </row>
    <row r="125" spans="1:5" ht="12.75">
      <c r="A125" s="5" t="s">
        <v>20</v>
      </c>
      <c r="B125" s="5" t="s">
        <v>109</v>
      </c>
      <c r="C125" s="14" t="s">
        <v>217</v>
      </c>
      <c r="D125" s="14" t="s">
        <v>508</v>
      </c>
      <c r="E125" s="26">
        <f t="shared" si="1"/>
        <v>51.83342857142858</v>
      </c>
    </row>
    <row r="126" spans="1:5" ht="12.75">
      <c r="A126" s="5" t="s">
        <v>24</v>
      </c>
      <c r="B126" s="5" t="s">
        <v>113</v>
      </c>
      <c r="C126" s="14" t="s">
        <v>218</v>
      </c>
      <c r="D126" s="14" t="s">
        <v>336</v>
      </c>
      <c r="E126" s="26">
        <f t="shared" si="1"/>
        <v>75</v>
      </c>
    </row>
    <row r="127" spans="1:5" ht="12.75">
      <c r="A127" s="5" t="s">
        <v>25</v>
      </c>
      <c r="B127" s="5" t="s">
        <v>114</v>
      </c>
      <c r="C127" s="14" t="s">
        <v>180</v>
      </c>
      <c r="D127" s="14" t="s">
        <v>509</v>
      </c>
      <c r="E127" s="26">
        <f t="shared" si="1"/>
        <v>74</v>
      </c>
    </row>
    <row r="128" spans="1:5" ht="12.75">
      <c r="A128" s="5" t="s">
        <v>26</v>
      </c>
      <c r="B128" s="5" t="s">
        <v>115</v>
      </c>
      <c r="C128" s="14" t="s">
        <v>219</v>
      </c>
      <c r="D128" s="14" t="s">
        <v>510</v>
      </c>
      <c r="E128" s="26">
        <f t="shared" si="1"/>
        <v>46.42133333333334</v>
      </c>
    </row>
    <row r="129" spans="1:5" ht="25.5">
      <c r="A129" s="5" t="s">
        <v>27</v>
      </c>
      <c r="B129" s="5" t="s">
        <v>116</v>
      </c>
      <c r="C129" s="14" t="s">
        <v>335</v>
      </c>
      <c r="D129" s="14" t="s">
        <v>511</v>
      </c>
      <c r="E129" s="26">
        <f t="shared" si="1"/>
        <v>62.33300978726846</v>
      </c>
    </row>
    <row r="130" spans="1:5" ht="25.5">
      <c r="A130" s="5" t="s">
        <v>28</v>
      </c>
      <c r="B130" s="5" t="s">
        <v>117</v>
      </c>
      <c r="C130" s="14" t="s">
        <v>221</v>
      </c>
      <c r="D130" s="14" t="s">
        <v>512</v>
      </c>
      <c r="E130" s="26">
        <f t="shared" si="1"/>
        <v>37.486666666666665</v>
      </c>
    </row>
    <row r="131" spans="1:5" ht="12.75">
      <c r="A131" s="5" t="s">
        <v>30</v>
      </c>
      <c r="B131" s="5" t="s">
        <v>119</v>
      </c>
      <c r="C131" s="14" t="s">
        <v>336</v>
      </c>
      <c r="D131" s="14" t="s">
        <v>513</v>
      </c>
      <c r="E131" s="26">
        <f t="shared" si="1"/>
        <v>98.59599999999999</v>
      </c>
    </row>
    <row r="132" spans="1:5" ht="12.75">
      <c r="A132" s="5" t="s">
        <v>63</v>
      </c>
      <c r="B132" s="5" t="s">
        <v>152</v>
      </c>
      <c r="C132" s="14" t="s">
        <v>190</v>
      </c>
      <c r="D132" s="14" t="s">
        <v>514</v>
      </c>
      <c r="E132" s="26">
        <f t="shared" si="1"/>
        <v>98.554</v>
      </c>
    </row>
    <row r="133" spans="1:5" ht="12.75">
      <c r="A133" s="5" t="s">
        <v>31</v>
      </c>
      <c r="B133" s="5" t="s">
        <v>120</v>
      </c>
      <c r="C133" s="14" t="s">
        <v>231</v>
      </c>
      <c r="D133" s="14" t="s">
        <v>515</v>
      </c>
      <c r="E133" s="26">
        <f t="shared" si="1"/>
        <v>98.68</v>
      </c>
    </row>
    <row r="134" spans="1:5" ht="12.75">
      <c r="A134" s="5" t="s">
        <v>32</v>
      </c>
      <c r="B134" s="5" t="s">
        <v>121</v>
      </c>
      <c r="C134" s="14" t="s">
        <v>192</v>
      </c>
      <c r="D134" s="14" t="s">
        <v>178</v>
      </c>
      <c r="E134" s="26">
        <f t="shared" si="1"/>
        <v>0</v>
      </c>
    </row>
    <row r="135" spans="1:5" ht="12.75">
      <c r="A135" s="5" t="s">
        <v>33</v>
      </c>
      <c r="B135" s="5" t="s">
        <v>122</v>
      </c>
      <c r="C135" s="14" t="s">
        <v>192</v>
      </c>
      <c r="D135" s="14" t="s">
        <v>178</v>
      </c>
      <c r="E135" s="26">
        <f t="shared" si="1"/>
        <v>0</v>
      </c>
    </row>
    <row r="136" spans="1:5" ht="25.5">
      <c r="A136" s="3" t="s">
        <v>42</v>
      </c>
      <c r="B136" s="3" t="s">
        <v>131</v>
      </c>
      <c r="C136" s="13" t="s">
        <v>190</v>
      </c>
      <c r="D136" s="13" t="s">
        <v>516</v>
      </c>
      <c r="E136" s="26">
        <f t="shared" si="1"/>
        <v>90.4184</v>
      </c>
    </row>
    <row r="137" spans="1:5" ht="12.75">
      <c r="A137" s="3" t="s">
        <v>43</v>
      </c>
      <c r="B137" s="3" t="s">
        <v>132</v>
      </c>
      <c r="C137" s="13" t="s">
        <v>190</v>
      </c>
      <c r="D137" s="13" t="s">
        <v>516</v>
      </c>
      <c r="E137" s="26">
        <f t="shared" si="1"/>
        <v>90.4184</v>
      </c>
    </row>
    <row r="138" spans="1:5" ht="12.75">
      <c r="A138" s="5" t="s">
        <v>44</v>
      </c>
      <c r="B138" s="5" t="s">
        <v>133</v>
      </c>
      <c r="C138" s="14" t="s">
        <v>190</v>
      </c>
      <c r="D138" s="14" t="s">
        <v>516</v>
      </c>
      <c r="E138" s="26">
        <f t="shared" si="1"/>
        <v>90.4184</v>
      </c>
    </row>
    <row r="139" spans="1:5" ht="25.5">
      <c r="A139" s="5" t="s">
        <v>46</v>
      </c>
      <c r="B139" s="5" t="s">
        <v>135</v>
      </c>
      <c r="C139" s="14" t="s">
        <v>190</v>
      </c>
      <c r="D139" s="14" t="s">
        <v>516</v>
      </c>
      <c r="E139" s="26">
        <f aca="true" t="shared" si="2" ref="E139:E202">D139/C139*100</f>
        <v>90.4184</v>
      </c>
    </row>
    <row r="140" spans="1:5" ht="25.5">
      <c r="A140" s="5" t="s">
        <v>47</v>
      </c>
      <c r="B140" s="5" t="s">
        <v>136</v>
      </c>
      <c r="C140" s="14" t="s">
        <v>178</v>
      </c>
      <c r="D140" s="14" t="s">
        <v>178</v>
      </c>
      <c r="E140" s="26" t="e">
        <f t="shared" si="2"/>
        <v>#DIV/0!</v>
      </c>
    </row>
    <row r="141" spans="1:5" ht="44.25" customHeight="1">
      <c r="A141" s="5" t="s">
        <v>48</v>
      </c>
      <c r="B141" s="5" t="s">
        <v>137</v>
      </c>
      <c r="C141" s="14" t="s">
        <v>178</v>
      </c>
      <c r="D141" s="14" t="s">
        <v>178</v>
      </c>
      <c r="E141" s="26" t="e">
        <f t="shared" si="2"/>
        <v>#DIV/0!</v>
      </c>
    </row>
    <row r="142" spans="1:5" ht="14.25" customHeight="1">
      <c r="A142" s="28" t="s">
        <v>709</v>
      </c>
      <c r="B142" s="28"/>
      <c r="C142" s="28"/>
      <c r="D142" s="28"/>
      <c r="E142" s="26"/>
    </row>
    <row r="143" spans="1:5" ht="12.75">
      <c r="A143" s="3" t="s">
        <v>0</v>
      </c>
      <c r="B143" s="3" t="s">
        <v>89</v>
      </c>
      <c r="C143" s="13" t="s">
        <v>205</v>
      </c>
      <c r="D143" s="13" t="s">
        <v>517</v>
      </c>
      <c r="E143" s="26">
        <f t="shared" si="2"/>
        <v>68.7375</v>
      </c>
    </row>
    <row r="144" spans="1:5" ht="3" customHeight="1">
      <c r="A144" s="3" t="s">
        <v>1</v>
      </c>
      <c r="B144" s="3" t="s">
        <v>90</v>
      </c>
      <c r="C144" s="13" t="s">
        <v>205</v>
      </c>
      <c r="D144" s="13" t="s">
        <v>517</v>
      </c>
      <c r="E144" s="26">
        <f t="shared" si="2"/>
        <v>68.7375</v>
      </c>
    </row>
    <row r="145" spans="1:5" ht="12.75" hidden="1">
      <c r="A145" s="3" t="s">
        <v>18</v>
      </c>
      <c r="B145" s="3" t="s">
        <v>107</v>
      </c>
      <c r="C145" s="13" t="s">
        <v>205</v>
      </c>
      <c r="D145" s="13" t="s">
        <v>517</v>
      </c>
      <c r="E145" s="26">
        <f t="shared" si="2"/>
        <v>68.7375</v>
      </c>
    </row>
    <row r="146" spans="1:5" ht="12.75" hidden="1">
      <c r="A146" s="5" t="s">
        <v>19</v>
      </c>
      <c r="B146" s="5" t="s">
        <v>108</v>
      </c>
      <c r="C146" s="14" t="s">
        <v>205</v>
      </c>
      <c r="D146" s="14" t="s">
        <v>517</v>
      </c>
      <c r="E146" s="26">
        <f t="shared" si="2"/>
        <v>68.7375</v>
      </c>
    </row>
    <row r="147" spans="1:5" ht="12.75" hidden="1">
      <c r="A147" s="5" t="s">
        <v>24</v>
      </c>
      <c r="B147" s="5" t="s">
        <v>113</v>
      </c>
      <c r="C147" s="14" t="s">
        <v>222</v>
      </c>
      <c r="D147" s="14" t="s">
        <v>178</v>
      </c>
      <c r="E147" s="26">
        <f t="shared" si="2"/>
        <v>0</v>
      </c>
    </row>
    <row r="148" spans="1:5" ht="12.75" hidden="1">
      <c r="A148" s="5" t="s">
        <v>25</v>
      </c>
      <c r="B148" s="5" t="s">
        <v>114</v>
      </c>
      <c r="C148" s="14" t="s">
        <v>206</v>
      </c>
      <c r="D148" s="14" t="s">
        <v>178</v>
      </c>
      <c r="E148" s="26">
        <f t="shared" si="2"/>
        <v>0</v>
      </c>
    </row>
    <row r="149" spans="1:5" ht="25.5" hidden="1">
      <c r="A149" s="5" t="s">
        <v>27</v>
      </c>
      <c r="B149" s="5" t="s">
        <v>116</v>
      </c>
      <c r="C149" s="14" t="s">
        <v>223</v>
      </c>
      <c r="D149" s="14" t="s">
        <v>517</v>
      </c>
      <c r="E149" s="26">
        <f t="shared" si="2"/>
        <v>76.375</v>
      </c>
    </row>
    <row r="150" spans="1:5" ht="18.75" customHeight="1">
      <c r="A150" s="28" t="s">
        <v>710</v>
      </c>
      <c r="B150" s="28"/>
      <c r="C150" s="28"/>
      <c r="D150" s="28"/>
      <c r="E150" s="26"/>
    </row>
    <row r="151" spans="1:5" ht="12.75">
      <c r="A151" s="3" t="s">
        <v>0</v>
      </c>
      <c r="B151" s="3" t="s">
        <v>89</v>
      </c>
      <c r="C151" s="4">
        <f>C152+C186+C191</f>
        <v>19835423</v>
      </c>
      <c r="D151" s="4">
        <f>D152+D186+D191</f>
        <v>19737750.41</v>
      </c>
      <c r="E151" s="26">
        <f t="shared" si="2"/>
        <v>99.507585041166</v>
      </c>
    </row>
    <row r="152" spans="1:5" ht="1.5" customHeight="1">
      <c r="A152" s="3" t="s">
        <v>1</v>
      </c>
      <c r="B152" s="3" t="s">
        <v>90</v>
      </c>
      <c r="C152" s="4">
        <f>C153+C180+C184+C164</f>
        <v>19556168</v>
      </c>
      <c r="D152" s="4">
        <f>D153+D180+D184+D164</f>
        <v>19459763.07</v>
      </c>
      <c r="E152" s="26">
        <f t="shared" si="2"/>
        <v>99.50703568306429</v>
      </c>
    </row>
    <row r="153" spans="1:5" ht="12.75" hidden="1">
      <c r="A153" s="3" t="s">
        <v>2</v>
      </c>
      <c r="B153" s="3" t="s">
        <v>91</v>
      </c>
      <c r="C153" s="4">
        <f>C154+C155+C156+C157+C158+C159+C160+C161+C162+C163</f>
        <v>16702880</v>
      </c>
      <c r="D153" s="4">
        <f>D154+D155+D156+D157+D158+D159+D160+D161+D162+D163</f>
        <v>16637207</v>
      </c>
      <c r="E153" s="26">
        <f t="shared" si="2"/>
        <v>99.60681630952267</v>
      </c>
    </row>
    <row r="154" spans="1:5" ht="12.75" hidden="1">
      <c r="A154" s="1" t="s">
        <v>711</v>
      </c>
      <c r="B154" s="1" t="s">
        <v>93</v>
      </c>
      <c r="C154" s="6">
        <v>12572882</v>
      </c>
      <c r="D154" s="15">
        <v>12549430</v>
      </c>
      <c r="E154" s="26">
        <f t="shared" si="2"/>
        <v>99.81347156523063</v>
      </c>
    </row>
    <row r="155" spans="1:5" ht="12.75" hidden="1">
      <c r="A155" s="1" t="s">
        <v>712</v>
      </c>
      <c r="B155" s="1" t="s">
        <v>713</v>
      </c>
      <c r="C155" s="6">
        <v>6240</v>
      </c>
      <c r="D155" s="15">
        <v>5631</v>
      </c>
      <c r="E155" s="26">
        <f t="shared" si="2"/>
        <v>90.24038461538461</v>
      </c>
    </row>
    <row r="156" spans="1:5" ht="12.75" hidden="1">
      <c r="A156" s="1" t="s">
        <v>714</v>
      </c>
      <c r="B156" s="1" t="s">
        <v>94</v>
      </c>
      <c r="C156" s="6">
        <v>49001</v>
      </c>
      <c r="D156" s="15">
        <v>47352</v>
      </c>
      <c r="E156" s="26">
        <f t="shared" si="2"/>
        <v>96.6347625558662</v>
      </c>
    </row>
    <row r="157" spans="1:5" ht="12.75" hidden="1">
      <c r="A157" s="1" t="s">
        <v>715</v>
      </c>
      <c r="B157" s="1" t="s">
        <v>716</v>
      </c>
      <c r="C157" s="6">
        <v>134433</v>
      </c>
      <c r="D157" s="15">
        <v>129247</v>
      </c>
      <c r="E157" s="26">
        <f t="shared" si="2"/>
        <v>96.14231624675489</v>
      </c>
    </row>
    <row r="158" spans="1:5" ht="12.75" hidden="1">
      <c r="A158" s="1" t="s">
        <v>717</v>
      </c>
      <c r="B158" s="1" t="s">
        <v>718</v>
      </c>
      <c r="C158" s="6">
        <v>833298</v>
      </c>
      <c r="D158" s="15">
        <v>824041</v>
      </c>
      <c r="E158" s="26">
        <f t="shared" si="2"/>
        <v>98.88911289838688</v>
      </c>
    </row>
    <row r="159" spans="1:5" ht="12.75" hidden="1">
      <c r="A159" s="1" t="s">
        <v>719</v>
      </c>
      <c r="B159" s="1" t="s">
        <v>102</v>
      </c>
      <c r="C159" s="6">
        <v>2157249</v>
      </c>
      <c r="D159" s="15">
        <v>2151200</v>
      </c>
      <c r="E159" s="26">
        <f t="shared" si="2"/>
        <v>99.71959657879086</v>
      </c>
    </row>
    <row r="160" spans="1:5" ht="12.75" hidden="1">
      <c r="A160" s="1" t="s">
        <v>720</v>
      </c>
      <c r="B160" s="1" t="s">
        <v>721</v>
      </c>
      <c r="C160" s="6">
        <v>68597</v>
      </c>
      <c r="D160" s="15">
        <v>67256</v>
      </c>
      <c r="E160" s="26">
        <f t="shared" si="2"/>
        <v>98.04510401329503</v>
      </c>
    </row>
    <row r="161" spans="1:5" ht="25.5" hidden="1">
      <c r="A161" s="1" t="s">
        <v>722</v>
      </c>
      <c r="B161" s="1" t="s">
        <v>723</v>
      </c>
      <c r="C161" s="6">
        <v>709441</v>
      </c>
      <c r="D161" s="15">
        <v>705154</v>
      </c>
      <c r="E161" s="26">
        <f t="shared" si="2"/>
        <v>99.395721420104</v>
      </c>
    </row>
    <row r="162" spans="1:5" ht="9" customHeight="1" hidden="1" thickBot="1">
      <c r="A162" s="1" t="s">
        <v>724</v>
      </c>
      <c r="B162" s="1" t="s">
        <v>105</v>
      </c>
      <c r="C162" s="6">
        <v>22802</v>
      </c>
      <c r="D162" s="15">
        <v>21654</v>
      </c>
      <c r="E162" s="26">
        <f t="shared" si="2"/>
        <v>94.96535391632312</v>
      </c>
    </row>
    <row r="163" spans="1:5" ht="12.75" hidden="1">
      <c r="A163" s="1" t="s">
        <v>725</v>
      </c>
      <c r="B163" s="1" t="s">
        <v>726</v>
      </c>
      <c r="C163" s="6">
        <v>148937</v>
      </c>
      <c r="D163" s="15">
        <v>136242</v>
      </c>
      <c r="E163" s="26">
        <f t="shared" si="2"/>
        <v>91.47626177511296</v>
      </c>
    </row>
    <row r="164" spans="1:5" ht="12.75" hidden="1">
      <c r="A164" s="3" t="s">
        <v>18</v>
      </c>
      <c r="B164" s="3" t="s">
        <v>107</v>
      </c>
      <c r="C164" s="16">
        <f>SUM(C165:C179)</f>
        <v>2519678</v>
      </c>
      <c r="D164" s="16">
        <f>SUM(D165:D179)</f>
        <v>2514533.07</v>
      </c>
      <c r="E164" s="26">
        <f t="shared" si="2"/>
        <v>99.79581002016924</v>
      </c>
    </row>
    <row r="165" spans="1:5" ht="12.75" hidden="1">
      <c r="A165" s="1" t="s">
        <v>727</v>
      </c>
      <c r="B165" s="1" t="s">
        <v>109</v>
      </c>
      <c r="C165" s="6">
        <v>41765</v>
      </c>
      <c r="D165" s="6">
        <v>41758.67</v>
      </c>
      <c r="E165" s="26">
        <f t="shared" si="2"/>
        <v>99.98484376870586</v>
      </c>
    </row>
    <row r="166" spans="1:5" ht="12.75" hidden="1">
      <c r="A166" s="1" t="s">
        <v>728</v>
      </c>
      <c r="B166" s="1" t="s">
        <v>110</v>
      </c>
      <c r="C166" s="6">
        <v>81010</v>
      </c>
      <c r="D166" s="6">
        <v>81005.58</v>
      </c>
      <c r="E166" s="26">
        <f t="shared" si="2"/>
        <v>99.99454388347118</v>
      </c>
    </row>
    <row r="167" spans="1:5" ht="12.75" hidden="1">
      <c r="A167" s="1" t="s">
        <v>729</v>
      </c>
      <c r="B167" s="1" t="s">
        <v>111</v>
      </c>
      <c r="C167" s="6">
        <v>702836</v>
      </c>
      <c r="D167" s="6">
        <v>702829.99</v>
      </c>
      <c r="E167" s="26">
        <f t="shared" si="2"/>
        <v>99.99914489297646</v>
      </c>
    </row>
    <row r="168" spans="1:5" ht="12.75" hidden="1">
      <c r="A168" s="1" t="s">
        <v>730</v>
      </c>
      <c r="B168" s="1" t="s">
        <v>112</v>
      </c>
      <c r="C168" s="6">
        <v>118386</v>
      </c>
      <c r="D168" s="6">
        <v>118292.8</v>
      </c>
      <c r="E168" s="26">
        <f t="shared" si="2"/>
        <v>99.92127447502239</v>
      </c>
    </row>
    <row r="169" spans="1:5" ht="12.75" hidden="1">
      <c r="A169" s="1" t="s">
        <v>731</v>
      </c>
      <c r="B169" s="1" t="s">
        <v>113</v>
      </c>
      <c r="C169" s="6">
        <v>10761</v>
      </c>
      <c r="D169" s="6">
        <v>10760.44</v>
      </c>
      <c r="E169" s="26">
        <f t="shared" si="2"/>
        <v>99.99479602267448</v>
      </c>
    </row>
    <row r="170" spans="1:5" ht="12.75" hidden="1">
      <c r="A170" s="1" t="s">
        <v>732</v>
      </c>
      <c r="B170" s="1" t="s">
        <v>114</v>
      </c>
      <c r="C170" s="6">
        <v>4135</v>
      </c>
      <c r="D170" s="6">
        <v>4134.47</v>
      </c>
      <c r="E170" s="26">
        <f t="shared" si="2"/>
        <v>99.98718258766627</v>
      </c>
    </row>
    <row r="171" spans="1:5" ht="12.75" hidden="1">
      <c r="A171" s="1" t="s">
        <v>733</v>
      </c>
      <c r="B171" s="1" t="s">
        <v>734</v>
      </c>
      <c r="C171" s="6">
        <v>93318</v>
      </c>
      <c r="D171" s="6">
        <v>91429</v>
      </c>
      <c r="E171" s="26">
        <f t="shared" si="2"/>
        <v>97.97573887138601</v>
      </c>
    </row>
    <row r="172" spans="1:5" ht="12.75" hidden="1">
      <c r="A172" s="1" t="s">
        <v>735</v>
      </c>
      <c r="B172" s="1" t="s">
        <v>736</v>
      </c>
      <c r="C172" s="6">
        <v>57646</v>
      </c>
      <c r="D172" s="6">
        <v>57624.55</v>
      </c>
      <c r="E172" s="26">
        <f t="shared" si="2"/>
        <v>99.96279013288</v>
      </c>
    </row>
    <row r="173" spans="1:5" ht="25.5" hidden="1">
      <c r="A173" s="1" t="s">
        <v>737</v>
      </c>
      <c r="B173" s="1" t="s">
        <v>738</v>
      </c>
      <c r="C173" s="6">
        <v>76018</v>
      </c>
      <c r="D173" s="6">
        <v>75574.22</v>
      </c>
      <c r="E173" s="26">
        <f t="shared" si="2"/>
        <v>99.41621721171302</v>
      </c>
    </row>
    <row r="174" spans="1:5" ht="25.5" hidden="1">
      <c r="A174" s="1" t="s">
        <v>739</v>
      </c>
      <c r="B174" s="1" t="s">
        <v>117</v>
      </c>
      <c r="C174" s="6">
        <v>777880</v>
      </c>
      <c r="D174" s="6">
        <v>777872.86</v>
      </c>
      <c r="E174" s="26">
        <f t="shared" si="2"/>
        <v>99.99908212063558</v>
      </c>
    </row>
    <row r="175" spans="1:5" ht="12.75" hidden="1">
      <c r="A175" s="1" t="s">
        <v>740</v>
      </c>
      <c r="B175" s="1" t="s">
        <v>741</v>
      </c>
      <c r="C175" s="2">
        <v>142421</v>
      </c>
      <c r="D175" s="2">
        <v>142420.84</v>
      </c>
      <c r="E175" s="26">
        <f t="shared" si="2"/>
        <v>99.99988765701687</v>
      </c>
    </row>
    <row r="176" spans="1:5" ht="12.75" hidden="1">
      <c r="A176" s="1" t="s">
        <v>742</v>
      </c>
      <c r="B176" s="1" t="s">
        <v>120</v>
      </c>
      <c r="C176" s="2">
        <v>382656</v>
      </c>
      <c r="D176" s="2">
        <v>380236.65</v>
      </c>
      <c r="E176" s="26">
        <f t="shared" si="2"/>
        <v>99.36774805569493</v>
      </c>
    </row>
    <row r="177" spans="1:5" ht="12.75" hidden="1">
      <c r="A177" s="1" t="s">
        <v>743</v>
      </c>
      <c r="B177" s="1" t="s">
        <v>122</v>
      </c>
      <c r="C177" s="2">
        <v>1389</v>
      </c>
      <c r="D177" s="2">
        <v>1389</v>
      </c>
      <c r="E177" s="26">
        <f t="shared" si="2"/>
        <v>100</v>
      </c>
    </row>
    <row r="178" spans="1:5" ht="12.75" hidden="1">
      <c r="A178" s="1" t="s">
        <v>744</v>
      </c>
      <c r="B178" s="1" t="s">
        <v>124</v>
      </c>
      <c r="C178" s="2">
        <v>15015</v>
      </c>
      <c r="D178" s="2">
        <v>14762</v>
      </c>
      <c r="E178" s="26">
        <f t="shared" si="2"/>
        <v>98.3150183150183</v>
      </c>
    </row>
    <row r="179" spans="1:5" ht="12.75" hidden="1">
      <c r="A179" s="1" t="s">
        <v>745</v>
      </c>
      <c r="B179" s="1" t="s">
        <v>130</v>
      </c>
      <c r="C179" s="2">
        <v>14442</v>
      </c>
      <c r="D179" s="2">
        <v>14442</v>
      </c>
      <c r="E179" s="26">
        <f t="shared" si="2"/>
        <v>100</v>
      </c>
    </row>
    <row r="180" spans="1:5" ht="12.75" hidden="1">
      <c r="A180" s="3" t="s">
        <v>64</v>
      </c>
      <c r="B180" s="3" t="s">
        <v>153</v>
      </c>
      <c r="C180" s="4">
        <f>C181</f>
        <v>94000</v>
      </c>
      <c r="D180" s="4">
        <f>D181</f>
        <v>86491</v>
      </c>
      <c r="E180" s="26">
        <f t="shared" si="2"/>
        <v>92.01170212765958</v>
      </c>
    </row>
    <row r="181" spans="1:5" ht="12.75" hidden="1">
      <c r="A181" s="5" t="s">
        <v>65</v>
      </c>
      <c r="B181" s="5" t="s">
        <v>154</v>
      </c>
      <c r="C181" s="6">
        <f>C182+C183</f>
        <v>94000</v>
      </c>
      <c r="D181" s="6">
        <f>D182+D183</f>
        <v>86491</v>
      </c>
      <c r="E181" s="26">
        <f t="shared" si="2"/>
        <v>92.01170212765958</v>
      </c>
    </row>
    <row r="182" spans="1:5" ht="12.75" hidden="1">
      <c r="A182" s="5" t="s">
        <v>76</v>
      </c>
      <c r="B182" s="5" t="s">
        <v>165</v>
      </c>
      <c r="C182" s="6">
        <v>54800</v>
      </c>
      <c r="D182" s="6">
        <v>47291</v>
      </c>
      <c r="E182" s="26">
        <f t="shared" si="2"/>
        <v>86.29744525547444</v>
      </c>
    </row>
    <row r="183" spans="1:5" ht="25.5" hidden="1">
      <c r="A183" s="5" t="s">
        <v>66</v>
      </c>
      <c r="B183" s="5" t="s">
        <v>155</v>
      </c>
      <c r="C183" s="6" t="s">
        <v>337</v>
      </c>
      <c r="D183" s="6" t="s">
        <v>337</v>
      </c>
      <c r="E183" s="26">
        <f t="shared" si="2"/>
        <v>100</v>
      </c>
    </row>
    <row r="184" spans="1:5" ht="12.75" hidden="1">
      <c r="A184" s="3">
        <v>59</v>
      </c>
      <c r="B184" s="3" t="s">
        <v>746</v>
      </c>
      <c r="C184" s="6">
        <f>C185</f>
        <v>239610</v>
      </c>
      <c r="D184" s="6">
        <f>D185</f>
        <v>221532</v>
      </c>
      <c r="E184" s="26">
        <f t="shared" si="2"/>
        <v>92.4552397646175</v>
      </c>
    </row>
    <row r="185" spans="1:5" ht="12.75" hidden="1">
      <c r="A185" s="5">
        <v>590101</v>
      </c>
      <c r="B185" s="5" t="s">
        <v>747</v>
      </c>
      <c r="C185" s="6">
        <v>239610</v>
      </c>
      <c r="D185" s="6">
        <v>221532</v>
      </c>
      <c r="E185" s="26">
        <f t="shared" si="2"/>
        <v>92.4552397646175</v>
      </c>
    </row>
    <row r="186" spans="1:5" ht="25.5" hidden="1">
      <c r="A186" s="3" t="s">
        <v>42</v>
      </c>
      <c r="B186" s="3" t="s">
        <v>131</v>
      </c>
      <c r="C186" s="6">
        <f>C187</f>
        <v>280100</v>
      </c>
      <c r="D186" s="6">
        <f>D187</f>
        <v>278832.34</v>
      </c>
      <c r="E186" s="26">
        <f t="shared" si="2"/>
        <v>99.54742591931453</v>
      </c>
    </row>
    <row r="187" spans="1:5" ht="12.75" hidden="1">
      <c r="A187" s="3" t="s">
        <v>43</v>
      </c>
      <c r="B187" s="3" t="s">
        <v>132</v>
      </c>
      <c r="C187" s="6">
        <f>C188</f>
        <v>280100</v>
      </c>
      <c r="D187" s="6">
        <f>D188</f>
        <v>278832.34</v>
      </c>
      <c r="E187" s="26">
        <f t="shared" si="2"/>
        <v>99.54742591931453</v>
      </c>
    </row>
    <row r="188" spans="1:5" ht="12.75" hidden="1">
      <c r="A188" s="5" t="s">
        <v>44</v>
      </c>
      <c r="B188" s="5" t="s">
        <v>133</v>
      </c>
      <c r="C188" s="6">
        <f>C189+C190</f>
        <v>280100</v>
      </c>
      <c r="D188" s="6">
        <f>D189+D190</f>
        <v>278832.34</v>
      </c>
      <c r="E188" s="26">
        <f t="shared" si="2"/>
        <v>99.54742591931453</v>
      </c>
    </row>
    <row r="189" spans="1:5" ht="25.5" hidden="1">
      <c r="A189" s="5" t="s">
        <v>46</v>
      </c>
      <c r="B189" s="5" t="s">
        <v>135</v>
      </c>
      <c r="C189" s="6">
        <v>4300</v>
      </c>
      <c r="D189" s="6">
        <v>4213</v>
      </c>
      <c r="E189" s="26">
        <f t="shared" si="2"/>
        <v>97.97674418604652</v>
      </c>
    </row>
    <row r="190" spans="1:5" ht="25.5" hidden="1">
      <c r="A190" s="5" t="s">
        <v>48</v>
      </c>
      <c r="B190" s="5" t="s">
        <v>137</v>
      </c>
      <c r="C190" s="6">
        <v>275800</v>
      </c>
      <c r="D190" s="6">
        <v>274619.34</v>
      </c>
      <c r="E190" s="26">
        <f t="shared" si="2"/>
        <v>99.57191443074693</v>
      </c>
    </row>
    <row r="191" spans="1:5" ht="36" hidden="1">
      <c r="A191" s="17" t="s">
        <v>748</v>
      </c>
      <c r="B191" s="17" t="s">
        <v>749</v>
      </c>
      <c r="C191" s="6">
        <v>-845</v>
      </c>
      <c r="D191" s="6">
        <v>-845</v>
      </c>
      <c r="E191" s="26">
        <f t="shared" si="2"/>
        <v>100</v>
      </c>
    </row>
    <row r="192" spans="1:5" ht="17.25" customHeight="1">
      <c r="A192" s="28" t="s">
        <v>754</v>
      </c>
      <c r="B192" s="28"/>
      <c r="C192" s="28"/>
      <c r="D192" s="28"/>
      <c r="E192" s="26"/>
    </row>
    <row r="193" spans="1:5" ht="12.75" customHeight="1">
      <c r="A193" s="3" t="s">
        <v>0</v>
      </c>
      <c r="B193" s="3" t="s">
        <v>89</v>
      </c>
      <c r="C193" s="13" t="s">
        <v>338</v>
      </c>
      <c r="D193" s="13" t="s">
        <v>518</v>
      </c>
      <c r="E193" s="26">
        <f t="shared" si="2"/>
        <v>94.78087371704393</v>
      </c>
    </row>
    <row r="194" spans="1:5" ht="6" customHeight="1" hidden="1" thickBot="1">
      <c r="A194" s="3" t="s">
        <v>1</v>
      </c>
      <c r="B194" s="3" t="s">
        <v>90</v>
      </c>
      <c r="C194" s="13" t="s">
        <v>224</v>
      </c>
      <c r="D194" s="13" t="s">
        <v>519</v>
      </c>
      <c r="E194" s="26">
        <f t="shared" si="2"/>
        <v>93.78357588357589</v>
      </c>
    </row>
    <row r="195" spans="1:5" ht="25.5" hidden="1">
      <c r="A195" s="3" t="s">
        <v>67</v>
      </c>
      <c r="B195" s="3" t="s">
        <v>156</v>
      </c>
      <c r="C195" s="13" t="s">
        <v>224</v>
      </c>
      <c r="D195" s="13" t="s">
        <v>519</v>
      </c>
      <c r="E195" s="26">
        <f t="shared" si="2"/>
        <v>93.78357588357589</v>
      </c>
    </row>
    <row r="196" spans="1:5" ht="12.75" hidden="1">
      <c r="A196" s="5" t="s">
        <v>68</v>
      </c>
      <c r="B196" s="5" t="s">
        <v>157</v>
      </c>
      <c r="C196" s="14" t="s">
        <v>225</v>
      </c>
      <c r="D196" s="14" t="s">
        <v>520</v>
      </c>
      <c r="E196" s="26">
        <f t="shared" si="2"/>
        <v>90.33333333333333</v>
      </c>
    </row>
    <row r="197" spans="1:5" ht="38.25" hidden="1">
      <c r="A197" s="5" t="s">
        <v>69</v>
      </c>
      <c r="B197" s="5" t="s">
        <v>158</v>
      </c>
      <c r="C197" s="14" t="s">
        <v>225</v>
      </c>
      <c r="D197" s="14" t="s">
        <v>520</v>
      </c>
      <c r="E197" s="26">
        <f t="shared" si="2"/>
        <v>90.33333333333333</v>
      </c>
    </row>
    <row r="198" spans="1:5" ht="12.75" hidden="1">
      <c r="A198" s="5" t="s">
        <v>70</v>
      </c>
      <c r="B198" s="5" t="s">
        <v>159</v>
      </c>
      <c r="C198" s="14" t="s">
        <v>226</v>
      </c>
      <c r="D198" s="14" t="s">
        <v>521</v>
      </c>
      <c r="E198" s="26">
        <f t="shared" si="2"/>
        <v>99.50220994475139</v>
      </c>
    </row>
    <row r="199" spans="1:5" ht="38.25" hidden="1">
      <c r="A199" s="5" t="s">
        <v>71</v>
      </c>
      <c r="B199" s="5" t="s">
        <v>160</v>
      </c>
      <c r="C199" s="14" t="s">
        <v>226</v>
      </c>
      <c r="D199" s="14" t="s">
        <v>521</v>
      </c>
      <c r="E199" s="26">
        <f t="shared" si="2"/>
        <v>99.50220994475139</v>
      </c>
    </row>
    <row r="200" spans="1:5" ht="25.5" hidden="1">
      <c r="A200" s="3" t="s">
        <v>42</v>
      </c>
      <c r="B200" s="3" t="s">
        <v>131</v>
      </c>
      <c r="C200" s="13" t="s">
        <v>339</v>
      </c>
      <c r="D200" s="13" t="s">
        <v>522</v>
      </c>
      <c r="E200" s="26">
        <f t="shared" si="2"/>
        <v>99.94616130074297</v>
      </c>
    </row>
    <row r="201" spans="1:5" ht="12.75" hidden="1">
      <c r="A201" s="3" t="s">
        <v>43</v>
      </c>
      <c r="B201" s="3" t="s">
        <v>132</v>
      </c>
      <c r="C201" s="13" t="s">
        <v>339</v>
      </c>
      <c r="D201" s="13" t="s">
        <v>522</v>
      </c>
      <c r="E201" s="26">
        <f t="shared" si="2"/>
        <v>99.94616130074297</v>
      </c>
    </row>
    <row r="202" spans="1:5" ht="12.75" hidden="1">
      <c r="A202" s="5" t="s">
        <v>44</v>
      </c>
      <c r="B202" s="5" t="s">
        <v>133</v>
      </c>
      <c r="C202" s="14" t="s">
        <v>339</v>
      </c>
      <c r="D202" s="14" t="s">
        <v>522</v>
      </c>
      <c r="E202" s="26">
        <f t="shared" si="2"/>
        <v>99.94616130074297</v>
      </c>
    </row>
    <row r="203" spans="1:5" ht="25.5" hidden="1">
      <c r="A203" s="5" t="s">
        <v>48</v>
      </c>
      <c r="B203" s="5" t="s">
        <v>137</v>
      </c>
      <c r="C203" s="14" t="s">
        <v>339</v>
      </c>
      <c r="D203" s="14" t="s">
        <v>522</v>
      </c>
      <c r="E203" s="26">
        <f aca="true" t="shared" si="3" ref="E203:E266">D203/C203*100</f>
        <v>99.94616130074297</v>
      </c>
    </row>
    <row r="204" spans="1:5" ht="21" customHeight="1">
      <c r="A204" s="28" t="s">
        <v>755</v>
      </c>
      <c r="B204" s="28"/>
      <c r="C204" s="28"/>
      <c r="D204" s="28"/>
      <c r="E204" s="26"/>
    </row>
    <row r="205" spans="1:5" ht="12.75">
      <c r="A205" s="3" t="s">
        <v>0</v>
      </c>
      <c r="B205" s="3" t="s">
        <v>89</v>
      </c>
      <c r="C205" s="13" t="s">
        <v>227</v>
      </c>
      <c r="D205" s="13" t="s">
        <v>523</v>
      </c>
      <c r="E205" s="26">
        <f t="shared" si="3"/>
        <v>97.5471295143213</v>
      </c>
    </row>
    <row r="206" spans="1:5" ht="12.75" hidden="1">
      <c r="A206" s="3" t="s">
        <v>1</v>
      </c>
      <c r="B206" s="3" t="s">
        <v>90</v>
      </c>
      <c r="C206" s="13" t="s">
        <v>227</v>
      </c>
      <c r="D206" s="13" t="s">
        <v>523</v>
      </c>
      <c r="E206" s="26">
        <f t="shared" si="3"/>
        <v>97.5471295143213</v>
      </c>
    </row>
    <row r="207" spans="1:5" ht="2.25" customHeight="1">
      <c r="A207" s="3" t="s">
        <v>2</v>
      </c>
      <c r="B207" s="3" t="s">
        <v>91</v>
      </c>
      <c r="C207" s="13" t="s">
        <v>228</v>
      </c>
      <c r="D207" s="13" t="s">
        <v>524</v>
      </c>
      <c r="E207" s="26">
        <f t="shared" si="3"/>
        <v>97.82287338727312</v>
      </c>
    </row>
    <row r="208" spans="1:5" ht="12.75" hidden="1">
      <c r="A208" s="5" t="s">
        <v>3</v>
      </c>
      <c r="B208" s="5" t="s">
        <v>92</v>
      </c>
      <c r="C208" s="14" t="s">
        <v>229</v>
      </c>
      <c r="D208" s="14" t="s">
        <v>525</v>
      </c>
      <c r="E208" s="26">
        <f t="shared" si="3"/>
        <v>98.15130341306102</v>
      </c>
    </row>
    <row r="209" spans="1:5" ht="12.75" hidden="1">
      <c r="A209" s="5" t="s">
        <v>4</v>
      </c>
      <c r="B209" s="5" t="s">
        <v>93</v>
      </c>
      <c r="C209" s="14" t="s">
        <v>230</v>
      </c>
      <c r="D209" s="14" t="s">
        <v>526</v>
      </c>
      <c r="E209" s="26">
        <f t="shared" si="3"/>
        <v>98.67099567099568</v>
      </c>
    </row>
    <row r="210" spans="1:5" ht="12.75" hidden="1">
      <c r="A210" s="5" t="s">
        <v>11</v>
      </c>
      <c r="B210" s="5" t="s">
        <v>100</v>
      </c>
      <c r="C210" s="14" t="s">
        <v>231</v>
      </c>
      <c r="D210" s="14" t="s">
        <v>527</v>
      </c>
      <c r="E210" s="26">
        <f t="shared" si="3"/>
        <v>21.32</v>
      </c>
    </row>
    <row r="211" spans="1:5" ht="12.75" hidden="1">
      <c r="A211" s="5" t="s">
        <v>12</v>
      </c>
      <c r="B211" s="5" t="s">
        <v>101</v>
      </c>
      <c r="C211" s="14" t="s">
        <v>232</v>
      </c>
      <c r="D211" s="14" t="s">
        <v>528</v>
      </c>
      <c r="E211" s="26">
        <f t="shared" si="3"/>
        <v>96.38849765258216</v>
      </c>
    </row>
    <row r="212" spans="1:5" ht="12.75" hidden="1">
      <c r="A212" s="5" t="s">
        <v>13</v>
      </c>
      <c r="B212" s="5" t="s">
        <v>102</v>
      </c>
      <c r="C212" s="14" t="s">
        <v>233</v>
      </c>
      <c r="D212" s="14" t="s">
        <v>529</v>
      </c>
      <c r="E212" s="26">
        <f t="shared" si="3"/>
        <v>99.0721649484536</v>
      </c>
    </row>
    <row r="213" spans="1:5" ht="12.75" hidden="1">
      <c r="A213" s="5" t="s">
        <v>14</v>
      </c>
      <c r="B213" s="5" t="s">
        <v>103</v>
      </c>
      <c r="C213" s="14" t="s">
        <v>234</v>
      </c>
      <c r="D213" s="14" t="s">
        <v>530</v>
      </c>
      <c r="E213" s="26">
        <f t="shared" si="3"/>
        <v>96</v>
      </c>
    </row>
    <row r="214" spans="1:5" ht="25.5" hidden="1">
      <c r="A214" s="5" t="s">
        <v>15</v>
      </c>
      <c r="B214" s="5" t="s">
        <v>104</v>
      </c>
      <c r="C214" s="14" t="s">
        <v>235</v>
      </c>
      <c r="D214" s="14" t="s">
        <v>531</v>
      </c>
      <c r="E214" s="26">
        <f t="shared" si="3"/>
        <v>97.87628865979381</v>
      </c>
    </row>
    <row r="215" spans="1:5" ht="25.5" hidden="1">
      <c r="A215" s="5" t="s">
        <v>16</v>
      </c>
      <c r="B215" s="5" t="s">
        <v>105</v>
      </c>
      <c r="C215" s="14" t="s">
        <v>236</v>
      </c>
      <c r="D215" s="14" t="s">
        <v>532</v>
      </c>
      <c r="E215" s="26">
        <f t="shared" si="3"/>
        <v>91.16666666666666</v>
      </c>
    </row>
    <row r="216" spans="1:5" ht="38.25" hidden="1">
      <c r="A216" s="5" t="s">
        <v>17</v>
      </c>
      <c r="B216" s="5" t="s">
        <v>106</v>
      </c>
      <c r="C216" s="14" t="s">
        <v>237</v>
      </c>
      <c r="D216" s="14" t="s">
        <v>533</v>
      </c>
      <c r="E216" s="26">
        <f t="shared" si="3"/>
        <v>60.86274509803922</v>
      </c>
    </row>
    <row r="217" spans="1:5" ht="12.75" hidden="1">
      <c r="A217" s="3" t="s">
        <v>18</v>
      </c>
      <c r="B217" s="3" t="s">
        <v>107</v>
      </c>
      <c r="C217" s="13" t="s">
        <v>238</v>
      </c>
      <c r="D217" s="13" t="s">
        <v>534</v>
      </c>
      <c r="E217" s="26">
        <f t="shared" si="3"/>
        <v>92.40028571428572</v>
      </c>
    </row>
    <row r="218" spans="1:5" ht="12.75" hidden="1">
      <c r="A218" s="5" t="s">
        <v>19</v>
      </c>
      <c r="B218" s="5" t="s">
        <v>108</v>
      </c>
      <c r="C218" s="14" t="s">
        <v>217</v>
      </c>
      <c r="D218" s="14" t="s">
        <v>535</v>
      </c>
      <c r="E218" s="26">
        <f t="shared" si="3"/>
        <v>59.66171428571428</v>
      </c>
    </row>
    <row r="219" spans="1:5" ht="12.75" hidden="1">
      <c r="A219" s="5" t="s">
        <v>20</v>
      </c>
      <c r="B219" s="5" t="s">
        <v>109</v>
      </c>
      <c r="C219" s="14" t="s">
        <v>198</v>
      </c>
      <c r="D219" s="14" t="s">
        <v>536</v>
      </c>
      <c r="E219" s="26">
        <f t="shared" si="3"/>
        <v>98.658</v>
      </c>
    </row>
    <row r="220" spans="1:5" ht="25.5" hidden="1">
      <c r="A220" s="5" t="s">
        <v>27</v>
      </c>
      <c r="B220" s="5" t="s">
        <v>116</v>
      </c>
      <c r="C220" s="14" t="s">
        <v>231</v>
      </c>
      <c r="D220" s="14" t="s">
        <v>537</v>
      </c>
      <c r="E220" s="26">
        <f t="shared" si="3"/>
        <v>44.063199999999995</v>
      </c>
    </row>
    <row r="221" spans="1:5" ht="25.5" hidden="1">
      <c r="A221" s="5" t="s">
        <v>28</v>
      </c>
      <c r="B221" s="5" t="s">
        <v>117</v>
      </c>
      <c r="C221" s="14" t="s">
        <v>178</v>
      </c>
      <c r="D221" s="14" t="s">
        <v>178</v>
      </c>
      <c r="E221" s="26" t="e">
        <f t="shared" si="3"/>
        <v>#DIV/0!</v>
      </c>
    </row>
    <row r="222" spans="1:5" ht="12.75" hidden="1">
      <c r="A222" s="5" t="s">
        <v>72</v>
      </c>
      <c r="B222" s="5" t="s">
        <v>161</v>
      </c>
      <c r="C222" s="14" t="s">
        <v>239</v>
      </c>
      <c r="D222" s="14" t="s">
        <v>538</v>
      </c>
      <c r="E222" s="26">
        <f t="shared" si="3"/>
        <v>97.85671428571429</v>
      </c>
    </row>
    <row r="223" spans="1:5" ht="12.75" hidden="1">
      <c r="A223" s="5" t="s">
        <v>73</v>
      </c>
      <c r="B223" s="5" t="s">
        <v>162</v>
      </c>
      <c r="C223" s="14" t="s">
        <v>216</v>
      </c>
      <c r="D223" s="14" t="s">
        <v>539</v>
      </c>
      <c r="E223" s="26">
        <f t="shared" si="3"/>
        <v>98.8465</v>
      </c>
    </row>
    <row r="224" spans="1:5" ht="12.75" hidden="1">
      <c r="A224" s="5" t="s">
        <v>74</v>
      </c>
      <c r="B224" s="5" t="s">
        <v>163</v>
      </c>
      <c r="C224" s="14" t="s">
        <v>220</v>
      </c>
      <c r="D224" s="14" t="s">
        <v>540</v>
      </c>
      <c r="E224" s="26">
        <f t="shared" si="3"/>
        <v>96.53699999999999</v>
      </c>
    </row>
    <row r="225" spans="1:5" ht="25.5" hidden="1">
      <c r="A225" s="3" t="s">
        <v>42</v>
      </c>
      <c r="B225" s="3" t="s">
        <v>131</v>
      </c>
      <c r="C225" s="13" t="s">
        <v>178</v>
      </c>
      <c r="D225" s="13" t="s">
        <v>178</v>
      </c>
      <c r="E225" s="26" t="e">
        <f t="shared" si="3"/>
        <v>#DIV/0!</v>
      </c>
    </row>
    <row r="226" spans="1:5" ht="12.75" hidden="1">
      <c r="A226" s="3" t="s">
        <v>43</v>
      </c>
      <c r="B226" s="3" t="s">
        <v>132</v>
      </c>
      <c r="C226" s="13" t="s">
        <v>178</v>
      </c>
      <c r="D226" s="13" t="s">
        <v>178</v>
      </c>
      <c r="E226" s="26" t="e">
        <f t="shared" si="3"/>
        <v>#DIV/0!</v>
      </c>
    </row>
    <row r="227" spans="1:5" ht="12.75" hidden="1">
      <c r="A227" s="5" t="s">
        <v>44</v>
      </c>
      <c r="B227" s="5" t="s">
        <v>133</v>
      </c>
      <c r="C227" s="14" t="s">
        <v>178</v>
      </c>
      <c r="D227" s="14" t="s">
        <v>178</v>
      </c>
      <c r="E227" s="26" t="e">
        <f t="shared" si="3"/>
        <v>#DIV/0!</v>
      </c>
    </row>
    <row r="228" spans="1:5" ht="25.5" hidden="1">
      <c r="A228" s="5" t="s">
        <v>47</v>
      </c>
      <c r="B228" s="5" t="s">
        <v>136</v>
      </c>
      <c r="C228" s="14" t="s">
        <v>178</v>
      </c>
      <c r="D228" s="14" t="s">
        <v>178</v>
      </c>
      <c r="E228" s="26" t="e">
        <f t="shared" si="3"/>
        <v>#DIV/0!</v>
      </c>
    </row>
    <row r="229" spans="1:5" ht="17.25" customHeight="1">
      <c r="A229" s="28" t="s">
        <v>756</v>
      </c>
      <c r="B229" s="28"/>
      <c r="C229" s="28"/>
      <c r="D229" s="28"/>
      <c r="E229" s="26"/>
    </row>
    <row r="230" spans="1:5" ht="12" customHeight="1">
      <c r="A230" s="3" t="s">
        <v>0</v>
      </c>
      <c r="B230" s="3" t="s">
        <v>89</v>
      </c>
      <c r="C230" s="13" t="s">
        <v>241</v>
      </c>
      <c r="D230" s="13" t="s">
        <v>541</v>
      </c>
      <c r="E230" s="26">
        <f t="shared" si="3"/>
        <v>68.23963818536042</v>
      </c>
    </row>
    <row r="231" spans="1:5" ht="12.75" hidden="1">
      <c r="A231" s="3" t="s">
        <v>1</v>
      </c>
      <c r="B231" s="3" t="s">
        <v>90</v>
      </c>
      <c r="C231" s="13" t="s">
        <v>242</v>
      </c>
      <c r="D231" s="13" t="s">
        <v>541</v>
      </c>
      <c r="E231" s="26">
        <f t="shared" si="3"/>
        <v>80.57345382845875</v>
      </c>
    </row>
    <row r="232" spans="1:5" ht="12.75" hidden="1">
      <c r="A232" s="3" t="s">
        <v>2</v>
      </c>
      <c r="B232" s="3" t="s">
        <v>91</v>
      </c>
      <c r="C232" s="13" t="s">
        <v>243</v>
      </c>
      <c r="D232" s="13" t="s">
        <v>542</v>
      </c>
      <c r="E232" s="26">
        <f t="shared" si="3"/>
        <v>86.39139261063742</v>
      </c>
    </row>
    <row r="233" spans="1:5" ht="12.75" hidden="1">
      <c r="A233" s="5" t="s">
        <v>3</v>
      </c>
      <c r="B233" s="5" t="s">
        <v>92</v>
      </c>
      <c r="C233" s="14" t="s">
        <v>244</v>
      </c>
      <c r="D233" s="14" t="s">
        <v>543</v>
      </c>
      <c r="E233" s="26">
        <f t="shared" si="3"/>
        <v>87.69646464646465</v>
      </c>
    </row>
    <row r="234" spans="1:5" ht="12.75" hidden="1">
      <c r="A234" s="5" t="s">
        <v>4</v>
      </c>
      <c r="B234" s="5" t="s">
        <v>93</v>
      </c>
      <c r="C234" s="14" t="s">
        <v>245</v>
      </c>
      <c r="D234" s="14" t="s">
        <v>544</v>
      </c>
      <c r="E234" s="26">
        <f t="shared" si="3"/>
        <v>88.3780612244898</v>
      </c>
    </row>
    <row r="235" spans="1:5" ht="12.75" hidden="1">
      <c r="A235" s="5" t="s">
        <v>11</v>
      </c>
      <c r="B235" s="5" t="s">
        <v>100</v>
      </c>
      <c r="C235" s="14" t="s">
        <v>180</v>
      </c>
      <c r="D235" s="14" t="s">
        <v>545</v>
      </c>
      <c r="E235" s="26">
        <f t="shared" si="3"/>
        <v>20.9</v>
      </c>
    </row>
    <row r="236" spans="1:5" ht="12.75" hidden="1">
      <c r="A236" s="5" t="s">
        <v>12</v>
      </c>
      <c r="B236" s="5" t="s">
        <v>101</v>
      </c>
      <c r="C236" s="14" t="s">
        <v>246</v>
      </c>
      <c r="D236" s="14" t="s">
        <v>546</v>
      </c>
      <c r="E236" s="26">
        <f t="shared" si="3"/>
        <v>81.04140786749483</v>
      </c>
    </row>
    <row r="237" spans="1:5" ht="1.5" customHeight="1">
      <c r="A237" s="5" t="s">
        <v>13</v>
      </c>
      <c r="B237" s="5" t="s">
        <v>102</v>
      </c>
      <c r="C237" s="14" t="s">
        <v>247</v>
      </c>
      <c r="D237" s="14" t="s">
        <v>547</v>
      </c>
      <c r="E237" s="26">
        <f t="shared" si="3"/>
        <v>86.290625</v>
      </c>
    </row>
    <row r="238" spans="1:5" ht="12.75" hidden="1">
      <c r="A238" s="5" t="s">
        <v>14</v>
      </c>
      <c r="B238" s="5" t="s">
        <v>103</v>
      </c>
      <c r="C238" s="14" t="s">
        <v>198</v>
      </c>
      <c r="D238" s="14" t="s">
        <v>548</v>
      </c>
      <c r="E238" s="26">
        <f t="shared" si="3"/>
        <v>76.1</v>
      </c>
    </row>
    <row r="239" spans="1:5" ht="25.5" hidden="1">
      <c r="A239" s="5" t="s">
        <v>15</v>
      </c>
      <c r="B239" s="5" t="s">
        <v>104</v>
      </c>
      <c r="C239" s="14" t="s">
        <v>248</v>
      </c>
      <c r="D239" s="14" t="s">
        <v>549</v>
      </c>
      <c r="E239" s="26">
        <f t="shared" si="3"/>
        <v>85.9904761904762</v>
      </c>
    </row>
    <row r="240" spans="1:5" ht="25.5" hidden="1">
      <c r="A240" s="5" t="s">
        <v>16</v>
      </c>
      <c r="B240" s="5" t="s">
        <v>105</v>
      </c>
      <c r="C240" s="14" t="s">
        <v>206</v>
      </c>
      <c r="D240" s="14" t="s">
        <v>550</v>
      </c>
      <c r="E240" s="26">
        <f t="shared" si="3"/>
        <v>88</v>
      </c>
    </row>
    <row r="241" spans="1:5" ht="38.25" hidden="1">
      <c r="A241" s="5" t="s">
        <v>17</v>
      </c>
      <c r="B241" s="5" t="s">
        <v>106</v>
      </c>
      <c r="C241" s="14" t="s">
        <v>249</v>
      </c>
      <c r="D241" s="14" t="s">
        <v>551</v>
      </c>
      <c r="E241" s="26">
        <f t="shared" si="3"/>
        <v>32.800000000000004</v>
      </c>
    </row>
    <row r="242" spans="1:5" ht="12.75" hidden="1">
      <c r="A242" s="3" t="s">
        <v>18</v>
      </c>
      <c r="B242" s="3" t="s">
        <v>107</v>
      </c>
      <c r="C242" s="13" t="s">
        <v>250</v>
      </c>
      <c r="D242" s="13" t="s">
        <v>552</v>
      </c>
      <c r="E242" s="26">
        <f t="shared" si="3"/>
        <v>55.867275862068965</v>
      </c>
    </row>
    <row r="243" spans="1:5" ht="12.75" hidden="1">
      <c r="A243" s="5" t="s">
        <v>19</v>
      </c>
      <c r="B243" s="5" t="s">
        <v>108</v>
      </c>
      <c r="C243" s="14" t="s">
        <v>340</v>
      </c>
      <c r="D243" s="14" t="s">
        <v>553</v>
      </c>
      <c r="E243" s="26">
        <f t="shared" si="3"/>
        <v>56.07447769725803</v>
      </c>
    </row>
    <row r="244" spans="1:5" ht="12.75" hidden="1">
      <c r="A244" s="5" t="s">
        <v>20</v>
      </c>
      <c r="B244" s="5" t="s">
        <v>109</v>
      </c>
      <c r="C244" s="14" t="s">
        <v>219</v>
      </c>
      <c r="D244" s="14" t="s">
        <v>554</v>
      </c>
      <c r="E244" s="26">
        <f t="shared" si="3"/>
        <v>92.75399999999999</v>
      </c>
    </row>
    <row r="245" spans="1:5" ht="12.75" hidden="1">
      <c r="A245" s="5" t="s">
        <v>21</v>
      </c>
      <c r="B245" s="5" t="s">
        <v>110</v>
      </c>
      <c r="C245" s="14" t="s">
        <v>180</v>
      </c>
      <c r="D245" s="14" t="s">
        <v>178</v>
      </c>
      <c r="E245" s="26">
        <f t="shared" si="3"/>
        <v>0</v>
      </c>
    </row>
    <row r="246" spans="1:5" ht="12.75" hidden="1">
      <c r="A246" s="5" t="s">
        <v>22</v>
      </c>
      <c r="B246" s="5" t="s">
        <v>111</v>
      </c>
      <c r="C246" s="14" t="s">
        <v>191</v>
      </c>
      <c r="D246" s="14" t="s">
        <v>555</v>
      </c>
      <c r="E246" s="26">
        <f t="shared" si="3"/>
        <v>62.33193333333333</v>
      </c>
    </row>
    <row r="247" spans="1:5" ht="12.75" hidden="1">
      <c r="A247" s="5" t="s">
        <v>23</v>
      </c>
      <c r="B247" s="5" t="s">
        <v>112</v>
      </c>
      <c r="C247" s="14" t="s">
        <v>221</v>
      </c>
      <c r="D247" s="14" t="s">
        <v>556</v>
      </c>
      <c r="E247" s="26">
        <f t="shared" si="3"/>
        <v>49.412666666666674</v>
      </c>
    </row>
    <row r="248" spans="1:5" ht="12.75" hidden="1">
      <c r="A248" s="5" t="s">
        <v>26</v>
      </c>
      <c r="B248" s="5" t="s">
        <v>115</v>
      </c>
      <c r="C248" s="14" t="s">
        <v>180</v>
      </c>
      <c r="D248" s="14" t="s">
        <v>557</v>
      </c>
      <c r="E248" s="26">
        <f t="shared" si="3"/>
        <v>88.0165</v>
      </c>
    </row>
    <row r="249" spans="1:5" ht="25.5" hidden="1">
      <c r="A249" s="5" t="s">
        <v>27</v>
      </c>
      <c r="B249" s="5" t="s">
        <v>116</v>
      </c>
      <c r="C249" s="14" t="s">
        <v>205</v>
      </c>
      <c r="D249" s="14" t="s">
        <v>558</v>
      </c>
      <c r="E249" s="26">
        <f t="shared" si="3"/>
        <v>67.08024999999999</v>
      </c>
    </row>
    <row r="250" spans="1:5" ht="25.5" hidden="1">
      <c r="A250" s="5" t="s">
        <v>28</v>
      </c>
      <c r="B250" s="5" t="s">
        <v>117</v>
      </c>
      <c r="C250" s="14" t="s">
        <v>341</v>
      </c>
      <c r="D250" s="14" t="s">
        <v>559</v>
      </c>
      <c r="E250" s="26">
        <f t="shared" si="3"/>
        <v>48.979125360068835</v>
      </c>
    </row>
    <row r="251" spans="1:5" ht="12.75" hidden="1">
      <c r="A251" s="5" t="s">
        <v>30</v>
      </c>
      <c r="B251" s="5" t="s">
        <v>119</v>
      </c>
      <c r="C251" s="14" t="s">
        <v>342</v>
      </c>
      <c r="D251" s="14" t="s">
        <v>560</v>
      </c>
      <c r="E251" s="26">
        <f t="shared" si="3"/>
        <v>49.59528907922912</v>
      </c>
    </row>
    <row r="252" spans="1:5" ht="12.75" hidden="1">
      <c r="A252" s="5" t="s">
        <v>31</v>
      </c>
      <c r="B252" s="5" t="s">
        <v>120</v>
      </c>
      <c r="C252" s="14" t="s">
        <v>342</v>
      </c>
      <c r="D252" s="14" t="s">
        <v>560</v>
      </c>
      <c r="E252" s="26">
        <f t="shared" si="3"/>
        <v>49.59528907922912</v>
      </c>
    </row>
    <row r="253" spans="1:5" ht="12.75" hidden="1">
      <c r="A253" s="5" t="s">
        <v>32</v>
      </c>
      <c r="B253" s="5" t="s">
        <v>121</v>
      </c>
      <c r="C253" s="14" t="s">
        <v>192</v>
      </c>
      <c r="D253" s="14" t="s">
        <v>561</v>
      </c>
      <c r="E253" s="26">
        <f t="shared" si="3"/>
        <v>74.4</v>
      </c>
    </row>
    <row r="254" spans="1:5" ht="12.75" hidden="1">
      <c r="A254" s="5" t="s">
        <v>33</v>
      </c>
      <c r="B254" s="5" t="s">
        <v>122</v>
      </c>
      <c r="C254" s="14" t="s">
        <v>192</v>
      </c>
      <c r="D254" s="14" t="s">
        <v>561</v>
      </c>
      <c r="E254" s="26">
        <f t="shared" si="3"/>
        <v>74.4</v>
      </c>
    </row>
    <row r="255" spans="1:5" ht="25.5" hidden="1">
      <c r="A255" s="3" t="s">
        <v>42</v>
      </c>
      <c r="B255" s="3" t="s">
        <v>131</v>
      </c>
      <c r="C255" s="13" t="s">
        <v>251</v>
      </c>
      <c r="D255" s="13" t="s">
        <v>178</v>
      </c>
      <c r="E255" s="26">
        <f t="shared" si="3"/>
        <v>0</v>
      </c>
    </row>
    <row r="256" spans="1:5" ht="12.75" hidden="1">
      <c r="A256" s="3" t="s">
        <v>43</v>
      </c>
      <c r="B256" s="3" t="s">
        <v>132</v>
      </c>
      <c r="C256" s="13" t="s">
        <v>251</v>
      </c>
      <c r="D256" s="13" t="s">
        <v>178</v>
      </c>
      <c r="E256" s="26">
        <f t="shared" si="3"/>
        <v>0</v>
      </c>
    </row>
    <row r="257" spans="1:5" ht="12.75" hidden="1">
      <c r="A257" s="5" t="s">
        <v>44</v>
      </c>
      <c r="B257" s="5" t="s">
        <v>133</v>
      </c>
      <c r="C257" s="14" t="s">
        <v>251</v>
      </c>
      <c r="D257" s="14" t="s">
        <v>178</v>
      </c>
      <c r="E257" s="26">
        <f t="shared" si="3"/>
        <v>0</v>
      </c>
    </row>
    <row r="258" spans="1:5" ht="25.5" hidden="1">
      <c r="A258" s="5" t="s">
        <v>47</v>
      </c>
      <c r="B258" s="5" t="s">
        <v>136</v>
      </c>
      <c r="C258" s="14" t="s">
        <v>178</v>
      </c>
      <c r="D258" s="14" t="s">
        <v>178</v>
      </c>
      <c r="E258" s="26" t="e">
        <f t="shared" si="3"/>
        <v>#DIV/0!</v>
      </c>
    </row>
    <row r="259" spans="1:5" ht="25.5" hidden="1">
      <c r="A259" s="5" t="s">
        <v>48</v>
      </c>
      <c r="B259" s="5" t="s">
        <v>137</v>
      </c>
      <c r="C259" s="14" t="s">
        <v>251</v>
      </c>
      <c r="D259" s="14" t="s">
        <v>178</v>
      </c>
      <c r="E259" s="26">
        <f t="shared" si="3"/>
        <v>0</v>
      </c>
    </row>
    <row r="260" spans="1:5" ht="16.5" customHeight="1">
      <c r="A260" s="28" t="s">
        <v>757</v>
      </c>
      <c r="B260" s="28"/>
      <c r="C260" s="28"/>
      <c r="D260" s="28"/>
      <c r="E260" s="26"/>
    </row>
    <row r="261" spans="1:5" ht="12.75">
      <c r="A261" s="3" t="s">
        <v>0</v>
      </c>
      <c r="B261" s="3" t="s">
        <v>89</v>
      </c>
      <c r="C261" s="13" t="s">
        <v>343</v>
      </c>
      <c r="D261" s="13" t="s">
        <v>562</v>
      </c>
      <c r="E261" s="26">
        <f t="shared" si="3"/>
        <v>88.14603763856664</v>
      </c>
    </row>
    <row r="262" spans="1:5" ht="7.5" customHeight="1" hidden="1" thickBot="1">
      <c r="A262" s="3" t="s">
        <v>1</v>
      </c>
      <c r="B262" s="3" t="s">
        <v>90</v>
      </c>
      <c r="C262" s="13" t="s">
        <v>252</v>
      </c>
      <c r="D262" s="13" t="s">
        <v>563</v>
      </c>
      <c r="E262" s="26">
        <f t="shared" si="3"/>
        <v>88.39841668826121</v>
      </c>
    </row>
    <row r="263" spans="1:5" ht="12.75" hidden="1">
      <c r="A263" s="3" t="s">
        <v>2</v>
      </c>
      <c r="B263" s="3" t="s">
        <v>91</v>
      </c>
      <c r="C263" s="13" t="s">
        <v>253</v>
      </c>
      <c r="D263" s="13" t="s">
        <v>564</v>
      </c>
      <c r="E263" s="26">
        <f t="shared" si="3"/>
        <v>90.94457904300424</v>
      </c>
    </row>
    <row r="264" spans="1:5" ht="12.75" hidden="1">
      <c r="A264" s="5" t="s">
        <v>3</v>
      </c>
      <c r="B264" s="5" t="s">
        <v>92</v>
      </c>
      <c r="C264" s="14" t="s">
        <v>254</v>
      </c>
      <c r="D264" s="14" t="s">
        <v>565</v>
      </c>
      <c r="E264" s="26">
        <f t="shared" si="3"/>
        <v>91.48544776119402</v>
      </c>
    </row>
    <row r="265" spans="1:5" ht="12.75" hidden="1">
      <c r="A265" s="5" t="s">
        <v>4</v>
      </c>
      <c r="B265" s="5" t="s">
        <v>93</v>
      </c>
      <c r="C265" s="14" t="s">
        <v>255</v>
      </c>
      <c r="D265" s="14" t="s">
        <v>566</v>
      </c>
      <c r="E265" s="26">
        <f t="shared" si="3"/>
        <v>91.71685393258427</v>
      </c>
    </row>
    <row r="266" spans="1:5" ht="12.75" hidden="1">
      <c r="A266" s="5" t="s">
        <v>11</v>
      </c>
      <c r="B266" s="5" t="s">
        <v>100</v>
      </c>
      <c r="C266" s="14" t="s">
        <v>198</v>
      </c>
      <c r="D266" s="14" t="s">
        <v>567</v>
      </c>
      <c r="E266" s="26">
        <f t="shared" si="3"/>
        <v>29.7</v>
      </c>
    </row>
    <row r="267" spans="1:5" ht="12.75" hidden="1">
      <c r="A267" s="5" t="s">
        <v>12</v>
      </c>
      <c r="B267" s="5" t="s">
        <v>101</v>
      </c>
      <c r="C267" s="14" t="s">
        <v>256</v>
      </c>
      <c r="D267" s="14" t="s">
        <v>568</v>
      </c>
      <c r="E267" s="26">
        <f aca="true" t="shared" si="4" ref="E267:E330">D267/C267*100</f>
        <v>88.61414790996784</v>
      </c>
    </row>
    <row r="268" spans="1:5" ht="12.75" hidden="1">
      <c r="A268" s="5" t="s">
        <v>13</v>
      </c>
      <c r="B268" s="5" t="s">
        <v>102</v>
      </c>
      <c r="C268" s="14" t="s">
        <v>257</v>
      </c>
      <c r="D268" s="14" t="s">
        <v>569</v>
      </c>
      <c r="E268" s="26">
        <f t="shared" si="4"/>
        <v>89.97906976744186</v>
      </c>
    </row>
    <row r="269" spans="1:5" ht="12.75" hidden="1">
      <c r="A269" s="5" t="s">
        <v>14</v>
      </c>
      <c r="B269" s="5" t="s">
        <v>103</v>
      </c>
      <c r="C269" s="14" t="s">
        <v>258</v>
      </c>
      <c r="D269" s="14" t="s">
        <v>570</v>
      </c>
      <c r="E269" s="26">
        <f t="shared" si="4"/>
        <v>87.57142857142857</v>
      </c>
    </row>
    <row r="270" spans="1:5" ht="25.5" hidden="1">
      <c r="A270" s="5" t="s">
        <v>15</v>
      </c>
      <c r="B270" s="5" t="s">
        <v>104</v>
      </c>
      <c r="C270" s="14" t="s">
        <v>259</v>
      </c>
      <c r="D270" s="14" t="s">
        <v>571</v>
      </c>
      <c r="E270" s="26">
        <f t="shared" si="4"/>
        <v>90.4113475177305</v>
      </c>
    </row>
    <row r="271" spans="1:5" ht="18" customHeight="1" hidden="1" thickBot="1">
      <c r="A271" s="5" t="s">
        <v>16</v>
      </c>
      <c r="B271" s="5" t="s">
        <v>105</v>
      </c>
      <c r="C271" s="14" t="s">
        <v>192</v>
      </c>
      <c r="D271" s="14" t="s">
        <v>572</v>
      </c>
      <c r="E271" s="26">
        <f t="shared" si="4"/>
        <v>73.8</v>
      </c>
    </row>
    <row r="272" spans="1:5" ht="38.25" hidden="1">
      <c r="A272" s="5" t="s">
        <v>17</v>
      </c>
      <c r="B272" s="5" t="s">
        <v>106</v>
      </c>
      <c r="C272" s="14" t="s">
        <v>260</v>
      </c>
      <c r="D272" s="14" t="s">
        <v>573</v>
      </c>
      <c r="E272" s="26">
        <f t="shared" si="4"/>
        <v>65.125</v>
      </c>
    </row>
    <row r="273" spans="1:5" ht="12.75" hidden="1">
      <c r="A273" s="3" t="s">
        <v>18</v>
      </c>
      <c r="B273" s="3" t="s">
        <v>107</v>
      </c>
      <c r="C273" s="13" t="s">
        <v>261</v>
      </c>
      <c r="D273" s="13" t="s">
        <v>574</v>
      </c>
      <c r="E273" s="26">
        <f t="shared" si="4"/>
        <v>73.3042908438061</v>
      </c>
    </row>
    <row r="274" spans="1:5" ht="12.75" hidden="1">
      <c r="A274" s="5" t="s">
        <v>19</v>
      </c>
      <c r="B274" s="5" t="s">
        <v>108</v>
      </c>
      <c r="C274" s="14" t="s">
        <v>262</v>
      </c>
      <c r="D274" s="14" t="s">
        <v>575</v>
      </c>
      <c r="E274" s="26">
        <f t="shared" si="4"/>
        <v>77.56309582309584</v>
      </c>
    </row>
    <row r="275" spans="1:5" ht="12.75" hidden="1">
      <c r="A275" s="5" t="s">
        <v>20</v>
      </c>
      <c r="B275" s="5" t="s">
        <v>109</v>
      </c>
      <c r="C275" s="14" t="s">
        <v>209</v>
      </c>
      <c r="D275" s="14" t="s">
        <v>576</v>
      </c>
      <c r="E275" s="26">
        <f t="shared" si="4"/>
        <v>90.04563636363638</v>
      </c>
    </row>
    <row r="276" spans="1:5" ht="12.75" hidden="1">
      <c r="A276" s="5" t="s">
        <v>21</v>
      </c>
      <c r="B276" s="5" t="s">
        <v>110</v>
      </c>
      <c r="C276" s="14" t="s">
        <v>221</v>
      </c>
      <c r="D276" s="14" t="s">
        <v>577</v>
      </c>
      <c r="E276" s="26">
        <f t="shared" si="4"/>
        <v>66.4</v>
      </c>
    </row>
    <row r="277" spans="1:5" ht="12.75" hidden="1">
      <c r="A277" s="5" t="s">
        <v>22</v>
      </c>
      <c r="B277" s="5" t="s">
        <v>111</v>
      </c>
      <c r="C277" s="14" t="s">
        <v>263</v>
      </c>
      <c r="D277" s="14" t="s">
        <v>578</v>
      </c>
      <c r="E277" s="26">
        <f t="shared" si="4"/>
        <v>75.6024375</v>
      </c>
    </row>
    <row r="278" spans="1:5" ht="12.75" hidden="1">
      <c r="A278" s="5" t="s">
        <v>23</v>
      </c>
      <c r="B278" s="5" t="s">
        <v>112</v>
      </c>
      <c r="C278" s="14" t="s">
        <v>219</v>
      </c>
      <c r="D278" s="14" t="s">
        <v>579</v>
      </c>
      <c r="E278" s="26">
        <f t="shared" si="4"/>
        <v>81.47833333333332</v>
      </c>
    </row>
    <row r="279" spans="1:5" ht="12.75" hidden="1">
      <c r="A279" s="5" t="s">
        <v>24</v>
      </c>
      <c r="B279" s="5" t="s">
        <v>113</v>
      </c>
      <c r="C279" s="14" t="s">
        <v>222</v>
      </c>
      <c r="D279" s="14" t="s">
        <v>580</v>
      </c>
      <c r="E279" s="26">
        <f t="shared" si="4"/>
        <v>96.75</v>
      </c>
    </row>
    <row r="280" spans="1:5" ht="12.75" hidden="1">
      <c r="A280" s="5" t="s">
        <v>26</v>
      </c>
      <c r="B280" s="5" t="s">
        <v>115</v>
      </c>
      <c r="C280" s="14" t="s">
        <v>264</v>
      </c>
      <c r="D280" s="14" t="s">
        <v>581</v>
      </c>
      <c r="E280" s="26">
        <f t="shared" si="4"/>
        <v>79.853125</v>
      </c>
    </row>
    <row r="281" spans="1:5" ht="25.5" hidden="1">
      <c r="A281" s="5" t="s">
        <v>27</v>
      </c>
      <c r="B281" s="5" t="s">
        <v>116</v>
      </c>
      <c r="C281" s="14" t="s">
        <v>336</v>
      </c>
      <c r="D281" s="14" t="s">
        <v>582</v>
      </c>
      <c r="E281" s="26">
        <f t="shared" si="4"/>
        <v>91.9528</v>
      </c>
    </row>
    <row r="282" spans="1:5" ht="25.5" hidden="1">
      <c r="A282" s="5" t="s">
        <v>28</v>
      </c>
      <c r="B282" s="5" t="s">
        <v>117</v>
      </c>
      <c r="C282" s="14" t="s">
        <v>209</v>
      </c>
      <c r="D282" s="14" t="s">
        <v>583</v>
      </c>
      <c r="E282" s="26">
        <f t="shared" si="4"/>
        <v>51.05581818181818</v>
      </c>
    </row>
    <row r="283" spans="1:5" ht="12.75" hidden="1">
      <c r="A283" s="5" t="s">
        <v>30</v>
      </c>
      <c r="B283" s="5" t="s">
        <v>119</v>
      </c>
      <c r="C283" s="14" t="s">
        <v>265</v>
      </c>
      <c r="D283" s="14" t="s">
        <v>584</v>
      </c>
      <c r="E283" s="26">
        <f t="shared" si="4"/>
        <v>98.42016666666666</v>
      </c>
    </row>
    <row r="284" spans="1:5" ht="12.75" hidden="1">
      <c r="A284" s="5" t="s">
        <v>31</v>
      </c>
      <c r="B284" s="5" t="s">
        <v>120</v>
      </c>
      <c r="C284" s="14" t="s">
        <v>265</v>
      </c>
      <c r="D284" s="14" t="s">
        <v>584</v>
      </c>
      <c r="E284" s="26">
        <f t="shared" si="4"/>
        <v>98.42016666666666</v>
      </c>
    </row>
    <row r="285" spans="1:5" ht="12.75" hidden="1">
      <c r="A285" s="5" t="s">
        <v>32</v>
      </c>
      <c r="B285" s="5" t="s">
        <v>121</v>
      </c>
      <c r="C285" s="14" t="s">
        <v>180</v>
      </c>
      <c r="D285" s="14" t="s">
        <v>585</v>
      </c>
      <c r="E285" s="26">
        <f t="shared" si="4"/>
        <v>25.650000000000002</v>
      </c>
    </row>
    <row r="286" spans="1:5" ht="12.75" hidden="1">
      <c r="A286" s="5" t="s">
        <v>33</v>
      </c>
      <c r="B286" s="5" t="s">
        <v>122</v>
      </c>
      <c r="C286" s="14" t="s">
        <v>180</v>
      </c>
      <c r="D286" s="14" t="s">
        <v>585</v>
      </c>
      <c r="E286" s="26">
        <f t="shared" si="4"/>
        <v>25.650000000000002</v>
      </c>
    </row>
    <row r="287" spans="1:5" ht="12.75" hidden="1">
      <c r="A287" s="5" t="s">
        <v>34</v>
      </c>
      <c r="B287" s="5" t="s">
        <v>123</v>
      </c>
      <c r="C287" s="14" t="s">
        <v>198</v>
      </c>
      <c r="D287" s="14" t="s">
        <v>178</v>
      </c>
      <c r="E287" s="26">
        <f t="shared" si="4"/>
        <v>0</v>
      </c>
    </row>
    <row r="288" spans="1:5" ht="12.75" hidden="1">
      <c r="A288" s="5" t="s">
        <v>37</v>
      </c>
      <c r="B288" s="5" t="s">
        <v>126</v>
      </c>
      <c r="C288" s="14" t="s">
        <v>265</v>
      </c>
      <c r="D288" s="14" t="s">
        <v>586</v>
      </c>
      <c r="E288" s="26">
        <f t="shared" si="4"/>
        <v>47.401666666666664</v>
      </c>
    </row>
    <row r="289" spans="1:5" ht="12.75" hidden="1">
      <c r="A289" s="5" t="s">
        <v>38</v>
      </c>
      <c r="B289" s="5" t="s">
        <v>127</v>
      </c>
      <c r="C289" s="14" t="s">
        <v>219</v>
      </c>
      <c r="D289" s="14" t="s">
        <v>586</v>
      </c>
      <c r="E289" s="26">
        <f t="shared" si="4"/>
        <v>94.80333333333333</v>
      </c>
    </row>
    <row r="290" spans="1:5" ht="12.75" hidden="1">
      <c r="A290" s="5" t="s">
        <v>39</v>
      </c>
      <c r="B290" s="5" t="s">
        <v>128</v>
      </c>
      <c r="C290" s="14" t="s">
        <v>219</v>
      </c>
      <c r="D290" s="14" t="s">
        <v>178</v>
      </c>
      <c r="E290" s="26">
        <f t="shared" si="4"/>
        <v>0</v>
      </c>
    </row>
    <row r="291" spans="1:5" ht="25.5" hidden="1">
      <c r="A291" s="3" t="s">
        <v>42</v>
      </c>
      <c r="B291" s="3" t="s">
        <v>131</v>
      </c>
      <c r="C291" s="13" t="s">
        <v>180</v>
      </c>
      <c r="D291" s="13" t="s">
        <v>587</v>
      </c>
      <c r="E291" s="26">
        <f t="shared" si="4"/>
        <v>39.4495</v>
      </c>
    </row>
    <row r="292" spans="1:5" ht="12.75" hidden="1">
      <c r="A292" s="3" t="s">
        <v>43</v>
      </c>
      <c r="B292" s="3" t="s">
        <v>132</v>
      </c>
      <c r="C292" s="13" t="s">
        <v>180</v>
      </c>
      <c r="D292" s="13" t="s">
        <v>587</v>
      </c>
      <c r="E292" s="26">
        <f t="shared" si="4"/>
        <v>39.4495</v>
      </c>
    </row>
    <row r="293" spans="1:5" ht="12.75" hidden="1">
      <c r="A293" s="5" t="s">
        <v>44</v>
      </c>
      <c r="B293" s="5" t="s">
        <v>133</v>
      </c>
      <c r="C293" s="14" t="s">
        <v>180</v>
      </c>
      <c r="D293" s="14" t="s">
        <v>587</v>
      </c>
      <c r="E293" s="26">
        <f t="shared" si="4"/>
        <v>39.4495</v>
      </c>
    </row>
    <row r="294" spans="1:5" ht="12.75" hidden="1">
      <c r="A294" s="5" t="s">
        <v>45</v>
      </c>
      <c r="B294" s="5" t="s">
        <v>134</v>
      </c>
      <c r="C294" s="14" t="s">
        <v>178</v>
      </c>
      <c r="D294" s="14" t="s">
        <v>178</v>
      </c>
      <c r="E294" s="26" t="e">
        <f t="shared" si="4"/>
        <v>#DIV/0!</v>
      </c>
    </row>
    <row r="295" spans="1:5" ht="25.5" hidden="1">
      <c r="A295" s="5" t="s">
        <v>47</v>
      </c>
      <c r="B295" s="5" t="s">
        <v>136</v>
      </c>
      <c r="C295" s="14" t="s">
        <v>180</v>
      </c>
      <c r="D295" s="14" t="s">
        <v>587</v>
      </c>
      <c r="E295" s="26">
        <f t="shared" si="4"/>
        <v>39.4495</v>
      </c>
    </row>
    <row r="296" spans="1:5" ht="15.75" customHeight="1">
      <c r="A296" s="28" t="s">
        <v>758</v>
      </c>
      <c r="B296" s="28"/>
      <c r="C296" s="28"/>
      <c r="D296" s="28"/>
      <c r="E296" s="26"/>
    </row>
    <row r="297" spans="1:5" ht="12.75">
      <c r="A297" s="3" t="s">
        <v>0</v>
      </c>
      <c r="B297" s="3" t="s">
        <v>89</v>
      </c>
      <c r="C297" s="13" t="s">
        <v>344</v>
      </c>
      <c r="D297" s="13" t="s">
        <v>588</v>
      </c>
      <c r="E297" s="26">
        <f t="shared" si="4"/>
        <v>73.31790449438202</v>
      </c>
    </row>
    <row r="298" spans="1:5" ht="0.75" customHeight="1">
      <c r="A298" s="3" t="s">
        <v>1</v>
      </c>
      <c r="B298" s="3" t="s">
        <v>90</v>
      </c>
      <c r="C298" s="13" t="s">
        <v>345</v>
      </c>
      <c r="D298" s="13" t="s">
        <v>588</v>
      </c>
      <c r="E298" s="26">
        <f t="shared" si="4"/>
        <v>74.1510625</v>
      </c>
    </row>
    <row r="299" spans="1:5" ht="12.75" hidden="1">
      <c r="A299" s="3" t="s">
        <v>18</v>
      </c>
      <c r="B299" s="3" t="s">
        <v>107</v>
      </c>
      <c r="C299" s="13" t="s">
        <v>266</v>
      </c>
      <c r="D299" s="13" t="s">
        <v>247</v>
      </c>
      <c r="E299" s="26">
        <f t="shared" si="4"/>
        <v>91.42857142857143</v>
      </c>
    </row>
    <row r="300" spans="1:5" ht="12.75" hidden="1">
      <c r="A300" s="5" t="s">
        <v>19</v>
      </c>
      <c r="B300" s="5" t="s">
        <v>108</v>
      </c>
      <c r="C300" s="14" t="s">
        <v>266</v>
      </c>
      <c r="D300" s="14" t="s">
        <v>247</v>
      </c>
      <c r="E300" s="26">
        <f t="shared" si="4"/>
        <v>91.42857142857143</v>
      </c>
    </row>
    <row r="301" spans="1:5" ht="25.5" hidden="1">
      <c r="A301" s="5" t="s">
        <v>27</v>
      </c>
      <c r="B301" s="5" t="s">
        <v>116</v>
      </c>
      <c r="C301" s="14" t="s">
        <v>266</v>
      </c>
      <c r="D301" s="14" t="s">
        <v>247</v>
      </c>
      <c r="E301" s="26">
        <f t="shared" si="4"/>
        <v>91.42857142857143</v>
      </c>
    </row>
    <row r="302" spans="1:5" ht="25.5" hidden="1">
      <c r="A302" s="3" t="s">
        <v>67</v>
      </c>
      <c r="B302" s="3" t="s">
        <v>156</v>
      </c>
      <c r="C302" s="13" t="s">
        <v>346</v>
      </c>
      <c r="D302" s="13" t="s">
        <v>589</v>
      </c>
      <c r="E302" s="26">
        <f t="shared" si="4"/>
        <v>69.86231914893617</v>
      </c>
    </row>
    <row r="303" spans="1:5" ht="12.75" hidden="1">
      <c r="A303" s="5" t="s">
        <v>68</v>
      </c>
      <c r="B303" s="5" t="s">
        <v>157</v>
      </c>
      <c r="C303" s="14" t="s">
        <v>346</v>
      </c>
      <c r="D303" s="14" t="s">
        <v>589</v>
      </c>
      <c r="E303" s="26">
        <f t="shared" si="4"/>
        <v>69.86231914893617</v>
      </c>
    </row>
    <row r="304" spans="1:5" ht="12.75" hidden="1">
      <c r="A304" s="5" t="s">
        <v>75</v>
      </c>
      <c r="B304" s="5" t="s">
        <v>164</v>
      </c>
      <c r="C304" s="14" t="s">
        <v>346</v>
      </c>
      <c r="D304" s="14" t="s">
        <v>589</v>
      </c>
      <c r="E304" s="26">
        <f t="shared" si="4"/>
        <v>69.86231914893617</v>
      </c>
    </row>
    <row r="305" spans="1:5" ht="25.5" hidden="1">
      <c r="A305" s="3" t="s">
        <v>42</v>
      </c>
      <c r="B305" s="3" t="s">
        <v>131</v>
      </c>
      <c r="C305" s="13" t="s">
        <v>180</v>
      </c>
      <c r="D305" s="13" t="s">
        <v>178</v>
      </c>
      <c r="E305" s="26">
        <f t="shared" si="4"/>
        <v>0</v>
      </c>
    </row>
    <row r="306" spans="1:5" ht="12.75" hidden="1">
      <c r="A306" s="3" t="s">
        <v>43</v>
      </c>
      <c r="B306" s="3" t="s">
        <v>132</v>
      </c>
      <c r="C306" s="13" t="s">
        <v>180</v>
      </c>
      <c r="D306" s="13" t="s">
        <v>178</v>
      </c>
      <c r="E306" s="26">
        <f t="shared" si="4"/>
        <v>0</v>
      </c>
    </row>
    <row r="307" spans="1:5" ht="12.75" hidden="1">
      <c r="A307" s="5" t="s">
        <v>44</v>
      </c>
      <c r="B307" s="5" t="s">
        <v>133</v>
      </c>
      <c r="C307" s="14" t="s">
        <v>180</v>
      </c>
      <c r="D307" s="14" t="s">
        <v>178</v>
      </c>
      <c r="E307" s="26">
        <f t="shared" si="4"/>
        <v>0</v>
      </c>
    </row>
    <row r="308" spans="1:5" ht="25.5" hidden="1">
      <c r="A308" s="5" t="s">
        <v>48</v>
      </c>
      <c r="B308" s="5" t="s">
        <v>137</v>
      </c>
      <c r="C308" s="14" t="s">
        <v>180</v>
      </c>
      <c r="D308" s="14" t="s">
        <v>178</v>
      </c>
      <c r="E308" s="26">
        <f t="shared" si="4"/>
        <v>0</v>
      </c>
    </row>
    <row r="309" spans="1:5" ht="30" customHeight="1">
      <c r="A309" s="28" t="s">
        <v>759</v>
      </c>
      <c r="B309" s="28"/>
      <c r="C309" s="28"/>
      <c r="D309" s="28"/>
      <c r="E309" s="26"/>
    </row>
    <row r="310" spans="1:5" ht="12.75" customHeight="1">
      <c r="A310" s="3" t="s">
        <v>0</v>
      </c>
      <c r="B310" s="3" t="s">
        <v>89</v>
      </c>
      <c r="C310" s="13" t="s">
        <v>347</v>
      </c>
      <c r="D310" s="13" t="s">
        <v>590</v>
      </c>
      <c r="E310" s="26">
        <f t="shared" si="4"/>
        <v>95.22629575402635</v>
      </c>
    </row>
    <row r="311" spans="1:5" ht="8.25" customHeight="1" hidden="1" thickBot="1">
      <c r="A311" s="3" t="s">
        <v>1</v>
      </c>
      <c r="B311" s="3" t="s">
        <v>90</v>
      </c>
      <c r="C311" s="13" t="s">
        <v>196</v>
      </c>
      <c r="D311" s="13" t="s">
        <v>591</v>
      </c>
      <c r="E311" s="26">
        <f t="shared" si="4"/>
        <v>95.1166565349544</v>
      </c>
    </row>
    <row r="312" spans="1:5" ht="12.75" hidden="1">
      <c r="A312" s="3" t="s">
        <v>18</v>
      </c>
      <c r="B312" s="3" t="s">
        <v>107</v>
      </c>
      <c r="C312" s="13" t="s">
        <v>196</v>
      </c>
      <c r="D312" s="13" t="s">
        <v>591</v>
      </c>
      <c r="E312" s="26">
        <f t="shared" si="4"/>
        <v>95.1166565349544</v>
      </c>
    </row>
    <row r="313" spans="1:5" ht="12.75" hidden="1">
      <c r="A313" s="5" t="s">
        <v>19</v>
      </c>
      <c r="B313" s="5" t="s">
        <v>108</v>
      </c>
      <c r="C313" s="14" t="s">
        <v>348</v>
      </c>
      <c r="D313" s="14" t="s">
        <v>592</v>
      </c>
      <c r="E313" s="26">
        <f t="shared" si="4"/>
        <v>93.61681048387098</v>
      </c>
    </row>
    <row r="314" spans="1:5" ht="25.5" hidden="1">
      <c r="A314" s="5" t="s">
        <v>27</v>
      </c>
      <c r="B314" s="5" t="s">
        <v>116</v>
      </c>
      <c r="C314" s="14" t="s">
        <v>187</v>
      </c>
      <c r="D314" s="14" t="s">
        <v>187</v>
      </c>
      <c r="E314" s="26">
        <f t="shared" si="4"/>
        <v>100</v>
      </c>
    </row>
    <row r="315" spans="1:5" ht="25.5" hidden="1">
      <c r="A315" s="5" t="s">
        <v>28</v>
      </c>
      <c r="B315" s="5" t="s">
        <v>117</v>
      </c>
      <c r="C315" s="14" t="s">
        <v>349</v>
      </c>
      <c r="D315" s="14" t="s">
        <v>593</v>
      </c>
      <c r="E315" s="26">
        <f t="shared" si="4"/>
        <v>82.97816129032259</v>
      </c>
    </row>
    <row r="316" spans="1:5" ht="12.75" hidden="1">
      <c r="A316" s="5" t="s">
        <v>30</v>
      </c>
      <c r="B316" s="5" t="s">
        <v>119</v>
      </c>
      <c r="C316" s="14" t="s">
        <v>350</v>
      </c>
      <c r="D316" s="14" t="s">
        <v>594</v>
      </c>
      <c r="E316" s="26">
        <f t="shared" si="4"/>
        <v>99.70877777777778</v>
      </c>
    </row>
    <row r="317" spans="1:5" ht="12.75" hidden="1">
      <c r="A317" s="5" t="s">
        <v>31</v>
      </c>
      <c r="B317" s="5" t="s">
        <v>120</v>
      </c>
      <c r="C317" s="14" t="s">
        <v>350</v>
      </c>
      <c r="D317" s="14" t="s">
        <v>594</v>
      </c>
      <c r="E317" s="26">
        <f t="shared" si="4"/>
        <v>99.70877777777778</v>
      </c>
    </row>
    <row r="318" spans="1:5" ht="25.5" hidden="1">
      <c r="A318" s="3" t="s">
        <v>42</v>
      </c>
      <c r="B318" s="3" t="s">
        <v>131</v>
      </c>
      <c r="C318" s="13" t="s">
        <v>267</v>
      </c>
      <c r="D318" s="13" t="s">
        <v>595</v>
      </c>
      <c r="E318" s="26">
        <f t="shared" si="4"/>
        <v>98.112</v>
      </c>
    </row>
    <row r="319" spans="1:5" ht="12.75" hidden="1">
      <c r="A319" s="3" t="s">
        <v>43</v>
      </c>
      <c r="B319" s="3" t="s">
        <v>132</v>
      </c>
      <c r="C319" s="13" t="s">
        <v>267</v>
      </c>
      <c r="D319" s="13" t="s">
        <v>595</v>
      </c>
      <c r="E319" s="26">
        <f t="shared" si="4"/>
        <v>98.112</v>
      </c>
    </row>
    <row r="320" spans="1:5" ht="12.75" hidden="1">
      <c r="A320" s="5" t="s">
        <v>44</v>
      </c>
      <c r="B320" s="5" t="s">
        <v>133</v>
      </c>
      <c r="C320" s="14" t="s">
        <v>267</v>
      </c>
      <c r="D320" s="14" t="s">
        <v>595</v>
      </c>
      <c r="E320" s="26">
        <f t="shared" si="4"/>
        <v>98.112</v>
      </c>
    </row>
    <row r="321" spans="1:5" ht="25.5" hidden="1">
      <c r="A321" s="5" t="s">
        <v>47</v>
      </c>
      <c r="B321" s="5" t="s">
        <v>136</v>
      </c>
      <c r="C321" s="14" t="s">
        <v>178</v>
      </c>
      <c r="D321" s="14" t="s">
        <v>178</v>
      </c>
      <c r="E321" s="26" t="e">
        <f t="shared" si="4"/>
        <v>#DIV/0!</v>
      </c>
    </row>
    <row r="322" spans="1:5" ht="25.5" hidden="1">
      <c r="A322" s="5" t="s">
        <v>48</v>
      </c>
      <c r="B322" s="5" t="s">
        <v>137</v>
      </c>
      <c r="C322" s="14" t="s">
        <v>267</v>
      </c>
      <c r="D322" s="14" t="s">
        <v>595</v>
      </c>
      <c r="E322" s="26">
        <f t="shared" si="4"/>
        <v>98.112</v>
      </c>
    </row>
    <row r="323" spans="1:5" ht="26.25" customHeight="1">
      <c r="A323" s="28" t="s">
        <v>760</v>
      </c>
      <c r="B323" s="28"/>
      <c r="C323" s="28"/>
      <c r="D323" s="28"/>
      <c r="E323" s="26"/>
    </row>
    <row r="324" spans="1:5" ht="12.75" customHeight="1">
      <c r="A324" s="3" t="s">
        <v>0</v>
      </c>
      <c r="B324" s="3" t="s">
        <v>89</v>
      </c>
      <c r="C324" s="13" t="s">
        <v>351</v>
      </c>
      <c r="D324" s="13" t="s">
        <v>596</v>
      </c>
      <c r="E324" s="26">
        <f t="shared" si="4"/>
        <v>94.59781529294935</v>
      </c>
    </row>
    <row r="325" spans="1:5" ht="3.75" customHeight="1" hidden="1" thickBot="1">
      <c r="A325" s="3" t="s">
        <v>1</v>
      </c>
      <c r="B325" s="3" t="s">
        <v>90</v>
      </c>
      <c r="C325" s="13" t="s">
        <v>351</v>
      </c>
      <c r="D325" s="13" t="s">
        <v>596</v>
      </c>
      <c r="E325" s="26">
        <f t="shared" si="4"/>
        <v>94.59781529294935</v>
      </c>
    </row>
    <row r="326" spans="1:5" ht="12.75" hidden="1">
      <c r="A326" s="3" t="s">
        <v>18</v>
      </c>
      <c r="B326" s="3" t="s">
        <v>107</v>
      </c>
      <c r="C326" s="13" t="s">
        <v>351</v>
      </c>
      <c r="D326" s="13" t="s">
        <v>596</v>
      </c>
      <c r="E326" s="26">
        <f t="shared" si="4"/>
        <v>94.59781529294935</v>
      </c>
    </row>
    <row r="327" spans="1:5" ht="12.75" hidden="1">
      <c r="A327" s="5" t="s">
        <v>19</v>
      </c>
      <c r="B327" s="5" t="s">
        <v>108</v>
      </c>
      <c r="C327" s="14" t="s">
        <v>351</v>
      </c>
      <c r="D327" s="14" t="s">
        <v>596</v>
      </c>
      <c r="E327" s="26">
        <f t="shared" si="4"/>
        <v>94.59781529294935</v>
      </c>
    </row>
    <row r="328" spans="1:5" ht="25.5" hidden="1">
      <c r="A328" s="5" t="s">
        <v>27</v>
      </c>
      <c r="B328" s="5" t="s">
        <v>116</v>
      </c>
      <c r="C328" s="14" t="s">
        <v>352</v>
      </c>
      <c r="D328" s="14" t="s">
        <v>597</v>
      </c>
      <c r="E328" s="26">
        <f t="shared" si="4"/>
        <v>97.59547383309759</v>
      </c>
    </row>
    <row r="329" spans="1:5" ht="25.5" hidden="1">
      <c r="A329" s="5" t="s">
        <v>28</v>
      </c>
      <c r="B329" s="5" t="s">
        <v>117</v>
      </c>
      <c r="C329" s="14" t="s">
        <v>279</v>
      </c>
      <c r="D329" s="14" t="s">
        <v>598</v>
      </c>
      <c r="E329" s="26">
        <f t="shared" si="4"/>
        <v>87.53333333333333</v>
      </c>
    </row>
    <row r="330" spans="1:5" ht="12.75" hidden="1">
      <c r="A330" s="5" t="s">
        <v>30</v>
      </c>
      <c r="B330" s="5" t="s">
        <v>119</v>
      </c>
      <c r="C330" s="14" t="s">
        <v>178</v>
      </c>
      <c r="D330" s="14" t="s">
        <v>178</v>
      </c>
      <c r="E330" s="26" t="e">
        <f t="shared" si="4"/>
        <v>#DIV/0!</v>
      </c>
    </row>
    <row r="331" spans="1:5" ht="12.75" hidden="1">
      <c r="A331" s="5" t="s">
        <v>31</v>
      </c>
      <c r="B331" s="5" t="s">
        <v>120</v>
      </c>
      <c r="C331" s="14" t="s">
        <v>178</v>
      </c>
      <c r="D331" s="14" t="s">
        <v>178</v>
      </c>
      <c r="E331" s="26" t="e">
        <f aca="true" t="shared" si="5" ref="E331:E394">D331/C331*100</f>
        <v>#DIV/0!</v>
      </c>
    </row>
    <row r="332" spans="1:5" ht="14.25" customHeight="1">
      <c r="A332" s="28" t="s">
        <v>761</v>
      </c>
      <c r="B332" s="28"/>
      <c r="C332" s="28"/>
      <c r="D332" s="28"/>
      <c r="E332" s="26"/>
    </row>
    <row r="333" spans="1:5" ht="12.75">
      <c r="A333" s="3" t="s">
        <v>0</v>
      </c>
      <c r="B333" s="3" t="s">
        <v>89</v>
      </c>
      <c r="C333" s="13" t="s">
        <v>353</v>
      </c>
      <c r="D333" s="13" t="s">
        <v>599</v>
      </c>
      <c r="E333" s="26">
        <f t="shared" si="5"/>
        <v>95.68241449621053</v>
      </c>
    </row>
    <row r="334" spans="1:5" ht="0.75" customHeight="1">
      <c r="A334" s="3" t="s">
        <v>1</v>
      </c>
      <c r="B334" s="3" t="s">
        <v>90</v>
      </c>
      <c r="C334" s="13" t="s">
        <v>354</v>
      </c>
      <c r="D334" s="13" t="s">
        <v>600</v>
      </c>
      <c r="E334" s="26">
        <f t="shared" si="5"/>
        <v>95.68448981946128</v>
      </c>
    </row>
    <row r="335" spans="1:5" ht="12.75" hidden="1">
      <c r="A335" s="3" t="s">
        <v>2</v>
      </c>
      <c r="B335" s="3" t="s">
        <v>91</v>
      </c>
      <c r="C335" s="13" t="s">
        <v>355</v>
      </c>
      <c r="D335" s="13" t="s">
        <v>601</v>
      </c>
      <c r="E335" s="26">
        <f t="shared" si="5"/>
        <v>93.11733333333333</v>
      </c>
    </row>
    <row r="336" spans="1:5" ht="12.75" hidden="1">
      <c r="A336" s="5" t="s">
        <v>3</v>
      </c>
      <c r="B336" s="5" t="s">
        <v>92</v>
      </c>
      <c r="C336" s="14" t="s">
        <v>356</v>
      </c>
      <c r="D336" s="14" t="s">
        <v>602</v>
      </c>
      <c r="E336" s="26">
        <f t="shared" si="5"/>
        <v>92.52509025270757</v>
      </c>
    </row>
    <row r="337" spans="1:5" ht="12.75" hidden="1">
      <c r="A337" s="5" t="s">
        <v>4</v>
      </c>
      <c r="B337" s="5" t="s">
        <v>93</v>
      </c>
      <c r="C337" s="14" t="s">
        <v>357</v>
      </c>
      <c r="D337" s="14" t="s">
        <v>603</v>
      </c>
      <c r="E337" s="26">
        <f t="shared" si="5"/>
        <v>92.58608852755195</v>
      </c>
    </row>
    <row r="338" spans="1:5" ht="12.75" hidden="1">
      <c r="A338" s="5" t="s">
        <v>8</v>
      </c>
      <c r="B338" s="5" t="s">
        <v>97</v>
      </c>
      <c r="C338" s="14" t="s">
        <v>178</v>
      </c>
      <c r="D338" s="14" t="s">
        <v>178</v>
      </c>
      <c r="E338" s="26" t="e">
        <f t="shared" si="5"/>
        <v>#DIV/0!</v>
      </c>
    </row>
    <row r="339" spans="1:5" ht="12.75" hidden="1">
      <c r="A339" s="5" t="s">
        <v>11</v>
      </c>
      <c r="B339" s="5" t="s">
        <v>100</v>
      </c>
      <c r="C339" s="14" t="s">
        <v>198</v>
      </c>
      <c r="D339" s="14" t="s">
        <v>604</v>
      </c>
      <c r="E339" s="26">
        <f t="shared" si="5"/>
        <v>25</v>
      </c>
    </row>
    <row r="340" spans="1:5" ht="12.75" hidden="1">
      <c r="A340" s="5" t="s">
        <v>12</v>
      </c>
      <c r="B340" s="5" t="s">
        <v>101</v>
      </c>
      <c r="C340" s="14" t="s">
        <v>358</v>
      </c>
      <c r="D340" s="14" t="s">
        <v>605</v>
      </c>
      <c r="E340" s="26">
        <f t="shared" si="5"/>
        <v>95.82892561983472</v>
      </c>
    </row>
    <row r="341" spans="1:5" ht="12.75" hidden="1">
      <c r="A341" s="5" t="s">
        <v>13</v>
      </c>
      <c r="B341" s="5" t="s">
        <v>102</v>
      </c>
      <c r="C341" s="14" t="s">
        <v>268</v>
      </c>
      <c r="D341" s="14" t="s">
        <v>606</v>
      </c>
      <c r="E341" s="26">
        <f t="shared" si="5"/>
        <v>97.09486873508352</v>
      </c>
    </row>
    <row r="342" spans="1:5" ht="12.75" hidden="1">
      <c r="A342" s="5" t="s">
        <v>14</v>
      </c>
      <c r="B342" s="5" t="s">
        <v>103</v>
      </c>
      <c r="C342" s="14" t="s">
        <v>209</v>
      </c>
      <c r="D342" s="14" t="s">
        <v>607</v>
      </c>
      <c r="E342" s="26">
        <f t="shared" si="5"/>
        <v>93.18181818181817</v>
      </c>
    </row>
    <row r="343" spans="1:5" ht="25.5" hidden="1">
      <c r="A343" s="5" t="s">
        <v>15</v>
      </c>
      <c r="B343" s="5" t="s">
        <v>104</v>
      </c>
      <c r="C343" s="14" t="s">
        <v>269</v>
      </c>
      <c r="D343" s="14" t="s">
        <v>608</v>
      </c>
      <c r="E343" s="26">
        <f t="shared" si="5"/>
        <v>96.22563176895306</v>
      </c>
    </row>
    <row r="344" spans="1:5" ht="25.5" hidden="1">
      <c r="A344" s="5" t="s">
        <v>16</v>
      </c>
      <c r="B344" s="5" t="s">
        <v>105</v>
      </c>
      <c r="C344" s="14" t="s">
        <v>215</v>
      </c>
      <c r="D344" s="14" t="s">
        <v>609</v>
      </c>
      <c r="E344" s="26">
        <f t="shared" si="5"/>
        <v>85.94444444444444</v>
      </c>
    </row>
    <row r="345" spans="1:5" ht="38.25" hidden="1">
      <c r="A345" s="5" t="s">
        <v>17</v>
      </c>
      <c r="B345" s="5" t="s">
        <v>106</v>
      </c>
      <c r="C345" s="14" t="s">
        <v>359</v>
      </c>
      <c r="D345" s="14" t="s">
        <v>610</v>
      </c>
      <c r="E345" s="26">
        <f t="shared" si="5"/>
        <v>78.58119658119658</v>
      </c>
    </row>
    <row r="346" spans="1:5" ht="12.75" hidden="1">
      <c r="A346" s="3" t="s">
        <v>64</v>
      </c>
      <c r="B346" s="3" t="s">
        <v>153</v>
      </c>
      <c r="C346" s="13" t="s">
        <v>360</v>
      </c>
      <c r="D346" s="13" t="s">
        <v>611</v>
      </c>
      <c r="E346" s="26">
        <f t="shared" si="5"/>
        <v>98.45579944824277</v>
      </c>
    </row>
    <row r="347" spans="1:5" ht="12.75" hidden="1">
      <c r="A347" s="5" t="s">
        <v>65</v>
      </c>
      <c r="B347" s="5" t="s">
        <v>154</v>
      </c>
      <c r="C347" s="14" t="s">
        <v>360</v>
      </c>
      <c r="D347" s="14" t="s">
        <v>611</v>
      </c>
      <c r="E347" s="26">
        <f t="shared" si="5"/>
        <v>98.45579944824277</v>
      </c>
    </row>
    <row r="348" spans="1:5" ht="12.75" hidden="1">
      <c r="A348" s="5" t="s">
        <v>76</v>
      </c>
      <c r="B348" s="5" t="s">
        <v>165</v>
      </c>
      <c r="C348" s="14" t="s">
        <v>360</v>
      </c>
      <c r="D348" s="14" t="s">
        <v>611</v>
      </c>
      <c r="E348" s="26">
        <f t="shared" si="5"/>
        <v>98.45579944824277</v>
      </c>
    </row>
    <row r="349" spans="1:5" ht="25.5" hidden="1">
      <c r="A349" s="5" t="s">
        <v>49</v>
      </c>
      <c r="B349" s="5" t="s">
        <v>138</v>
      </c>
      <c r="C349" s="14" t="s">
        <v>361</v>
      </c>
      <c r="D349" s="14" t="s">
        <v>361</v>
      </c>
      <c r="E349" s="26">
        <f t="shared" si="5"/>
        <v>100</v>
      </c>
    </row>
    <row r="350" spans="1:5" ht="38.25" hidden="1">
      <c r="A350" s="5" t="s">
        <v>50</v>
      </c>
      <c r="B350" s="5" t="s">
        <v>139</v>
      </c>
      <c r="C350" s="14" t="s">
        <v>361</v>
      </c>
      <c r="D350" s="14" t="s">
        <v>361</v>
      </c>
      <c r="E350" s="26">
        <f t="shared" si="5"/>
        <v>100</v>
      </c>
    </row>
    <row r="351" spans="1:5" ht="38.25" hidden="1">
      <c r="A351" s="3" t="s">
        <v>51</v>
      </c>
      <c r="B351" s="3" t="s">
        <v>140</v>
      </c>
      <c r="C351" s="13" t="s">
        <v>361</v>
      </c>
      <c r="D351" s="13" t="s">
        <v>361</v>
      </c>
      <c r="E351" s="26">
        <f t="shared" si="5"/>
        <v>100</v>
      </c>
    </row>
    <row r="352" spans="1:5" ht="15.75" customHeight="1">
      <c r="A352" s="28" t="s">
        <v>777</v>
      </c>
      <c r="B352" s="28"/>
      <c r="C352" s="28"/>
      <c r="D352" s="28"/>
      <c r="E352" s="26"/>
    </row>
    <row r="353" spans="1:5" ht="12.75">
      <c r="A353" s="3" t="s">
        <v>0</v>
      </c>
      <c r="B353" s="3" t="s">
        <v>89</v>
      </c>
      <c r="C353" s="13" t="s">
        <v>362</v>
      </c>
      <c r="D353" s="13" t="s">
        <v>612</v>
      </c>
      <c r="E353" s="26">
        <f t="shared" si="5"/>
        <v>97.98788283030405</v>
      </c>
    </row>
    <row r="354" spans="1:5" ht="2.25" customHeight="1">
      <c r="A354" s="3" t="s">
        <v>1</v>
      </c>
      <c r="B354" s="3" t="s">
        <v>90</v>
      </c>
      <c r="C354" s="13" t="s">
        <v>362</v>
      </c>
      <c r="D354" s="13" t="s">
        <v>612</v>
      </c>
      <c r="E354" s="26">
        <f t="shared" si="5"/>
        <v>97.98788283030405</v>
      </c>
    </row>
    <row r="355" spans="1:5" ht="12.75" hidden="1">
      <c r="A355" s="3" t="s">
        <v>64</v>
      </c>
      <c r="B355" s="3" t="s">
        <v>153</v>
      </c>
      <c r="C355" s="13" t="s">
        <v>362</v>
      </c>
      <c r="D355" s="13" t="s">
        <v>612</v>
      </c>
      <c r="E355" s="26">
        <f t="shared" si="5"/>
        <v>97.98788283030405</v>
      </c>
    </row>
    <row r="356" spans="1:5" ht="12.75" hidden="1">
      <c r="A356" s="5" t="s">
        <v>65</v>
      </c>
      <c r="B356" s="5" t="s">
        <v>154</v>
      </c>
      <c r="C356" s="14" t="s">
        <v>362</v>
      </c>
      <c r="D356" s="14" t="s">
        <v>612</v>
      </c>
      <c r="E356" s="26">
        <f t="shared" si="5"/>
        <v>97.98788283030405</v>
      </c>
    </row>
    <row r="357" spans="1:5" ht="12.75" hidden="1">
      <c r="A357" s="5" t="s">
        <v>76</v>
      </c>
      <c r="B357" s="5" t="s">
        <v>165</v>
      </c>
      <c r="C357" s="14" t="s">
        <v>362</v>
      </c>
      <c r="D357" s="14" t="s">
        <v>612</v>
      </c>
      <c r="E357" s="26">
        <f t="shared" si="5"/>
        <v>97.98788283030405</v>
      </c>
    </row>
    <row r="358" spans="1:5" ht="16.5" customHeight="1">
      <c r="A358" s="28" t="s">
        <v>776</v>
      </c>
      <c r="B358" s="28"/>
      <c r="C358" s="28"/>
      <c r="D358" s="28"/>
      <c r="E358" s="26"/>
    </row>
    <row r="359" spans="1:5" ht="12.75">
      <c r="A359" s="3" t="s">
        <v>0</v>
      </c>
      <c r="B359" s="3" t="s">
        <v>89</v>
      </c>
      <c r="C359" s="13" t="s">
        <v>363</v>
      </c>
      <c r="D359" s="13" t="s">
        <v>613</v>
      </c>
      <c r="E359" s="26">
        <f t="shared" si="5"/>
        <v>86.62991633466135</v>
      </c>
    </row>
    <row r="360" spans="1:5" ht="1.5" customHeight="1">
      <c r="A360" s="3" t="s">
        <v>1</v>
      </c>
      <c r="B360" s="3" t="s">
        <v>90</v>
      </c>
      <c r="C360" s="13" t="s">
        <v>363</v>
      </c>
      <c r="D360" s="13" t="s">
        <v>613</v>
      </c>
      <c r="E360" s="26">
        <f t="shared" si="5"/>
        <v>86.62991633466135</v>
      </c>
    </row>
    <row r="361" spans="1:5" ht="12.75" hidden="1">
      <c r="A361" s="3" t="s">
        <v>77</v>
      </c>
      <c r="B361" s="3" t="s">
        <v>166</v>
      </c>
      <c r="C361" s="13" t="s">
        <v>270</v>
      </c>
      <c r="D361" s="13" t="s">
        <v>614</v>
      </c>
      <c r="E361" s="26">
        <f t="shared" si="5"/>
        <v>70.41816</v>
      </c>
    </row>
    <row r="362" spans="1:5" ht="25.5" hidden="1">
      <c r="A362" s="5" t="s">
        <v>78</v>
      </c>
      <c r="B362" s="5" t="s">
        <v>167</v>
      </c>
      <c r="C362" s="14" t="s">
        <v>270</v>
      </c>
      <c r="D362" s="14" t="s">
        <v>614</v>
      </c>
      <c r="E362" s="26">
        <f t="shared" si="5"/>
        <v>70.41816</v>
      </c>
    </row>
    <row r="363" spans="1:5" ht="12.75" hidden="1">
      <c r="A363" s="3" t="s">
        <v>64</v>
      </c>
      <c r="B363" s="3" t="s">
        <v>153</v>
      </c>
      <c r="C363" s="13" t="s">
        <v>364</v>
      </c>
      <c r="D363" s="13" t="s">
        <v>615</v>
      </c>
      <c r="E363" s="26">
        <f t="shared" si="5"/>
        <v>88.42325221238939</v>
      </c>
    </row>
    <row r="364" spans="1:5" ht="12.75" hidden="1">
      <c r="A364" s="5" t="s">
        <v>65</v>
      </c>
      <c r="B364" s="5" t="s">
        <v>154</v>
      </c>
      <c r="C364" s="14" t="s">
        <v>364</v>
      </c>
      <c r="D364" s="14" t="s">
        <v>615</v>
      </c>
      <c r="E364" s="26">
        <f t="shared" si="5"/>
        <v>88.42325221238939</v>
      </c>
    </row>
    <row r="365" spans="1:5" ht="12.75" hidden="1">
      <c r="A365" s="5" t="s">
        <v>76</v>
      </c>
      <c r="B365" s="5" t="s">
        <v>165</v>
      </c>
      <c r="C365" s="14" t="s">
        <v>365</v>
      </c>
      <c r="D365" s="14" t="s">
        <v>616</v>
      </c>
      <c r="E365" s="26">
        <f t="shared" si="5"/>
        <v>79.98347107438016</v>
      </c>
    </row>
    <row r="366" spans="1:5" ht="12.75" hidden="1">
      <c r="A366" s="5" t="s">
        <v>79</v>
      </c>
      <c r="B366" s="5" t="s">
        <v>168</v>
      </c>
      <c r="C366" s="14" t="s">
        <v>366</v>
      </c>
      <c r="D366" s="14" t="s">
        <v>617</v>
      </c>
      <c r="E366" s="26">
        <f t="shared" si="5"/>
        <v>98.14909523809524</v>
      </c>
    </row>
    <row r="367" spans="1:5" ht="14.25" customHeight="1">
      <c r="A367" s="28" t="s">
        <v>775</v>
      </c>
      <c r="B367" s="28"/>
      <c r="C367" s="28"/>
      <c r="D367" s="28"/>
      <c r="E367" s="26"/>
    </row>
    <row r="368" spans="1:5" ht="12.75">
      <c r="A368" s="3" t="s">
        <v>0</v>
      </c>
      <c r="B368" s="3" t="s">
        <v>89</v>
      </c>
      <c r="C368" s="13" t="s">
        <v>367</v>
      </c>
      <c r="D368" s="13" t="s">
        <v>618</v>
      </c>
      <c r="E368" s="26">
        <f t="shared" si="5"/>
        <v>84.60577311153531</v>
      </c>
    </row>
    <row r="369" spans="1:5" ht="0.75" customHeight="1">
      <c r="A369" s="3" t="s">
        <v>1</v>
      </c>
      <c r="B369" s="3" t="s">
        <v>90</v>
      </c>
      <c r="C369" s="13" t="s">
        <v>367</v>
      </c>
      <c r="D369" s="13" t="s">
        <v>618</v>
      </c>
      <c r="E369" s="26">
        <f t="shared" si="5"/>
        <v>84.60577311153531</v>
      </c>
    </row>
    <row r="370" spans="1:5" ht="0.75" customHeight="1">
      <c r="A370" s="3" t="s">
        <v>2</v>
      </c>
      <c r="B370" s="3" t="s">
        <v>91</v>
      </c>
      <c r="C370" s="13" t="s">
        <v>272</v>
      </c>
      <c r="D370" s="13" t="s">
        <v>619</v>
      </c>
      <c r="E370" s="26">
        <f t="shared" si="5"/>
        <v>83.41165142031777</v>
      </c>
    </row>
    <row r="371" spans="1:5" ht="12.75" hidden="1">
      <c r="A371" s="5" t="s">
        <v>3</v>
      </c>
      <c r="B371" s="5" t="s">
        <v>92</v>
      </c>
      <c r="C371" s="14" t="s">
        <v>273</v>
      </c>
      <c r="D371" s="14" t="s">
        <v>620</v>
      </c>
      <c r="E371" s="26">
        <f t="shared" si="5"/>
        <v>84.14345238095238</v>
      </c>
    </row>
    <row r="372" spans="1:5" ht="12.75" hidden="1">
      <c r="A372" s="5" t="s">
        <v>4</v>
      </c>
      <c r="B372" s="5" t="s">
        <v>93</v>
      </c>
      <c r="C372" s="14" t="s">
        <v>274</v>
      </c>
      <c r="D372" s="14" t="s">
        <v>621</v>
      </c>
      <c r="E372" s="26">
        <f t="shared" si="5"/>
        <v>89.01517241379311</v>
      </c>
    </row>
    <row r="373" spans="1:5" ht="12.75" hidden="1">
      <c r="A373" s="5" t="s">
        <v>5</v>
      </c>
      <c r="B373" s="5" t="s">
        <v>94</v>
      </c>
      <c r="C373" s="14" t="s">
        <v>275</v>
      </c>
      <c r="D373" s="14" t="s">
        <v>622</v>
      </c>
      <c r="E373" s="26">
        <f t="shared" si="5"/>
        <v>54.60454545454545</v>
      </c>
    </row>
    <row r="374" spans="1:5" ht="12.75" hidden="1">
      <c r="A374" s="5" t="s">
        <v>11</v>
      </c>
      <c r="B374" s="5" t="s">
        <v>100</v>
      </c>
      <c r="C374" s="14" t="s">
        <v>198</v>
      </c>
      <c r="D374" s="14" t="s">
        <v>623</v>
      </c>
      <c r="E374" s="26">
        <f t="shared" si="5"/>
        <v>27.6</v>
      </c>
    </row>
    <row r="375" spans="1:5" ht="12.75" hidden="1">
      <c r="A375" s="5" t="s">
        <v>12</v>
      </c>
      <c r="B375" s="5" t="s">
        <v>101</v>
      </c>
      <c r="C375" s="14" t="s">
        <v>276</v>
      </c>
      <c r="D375" s="14" t="s">
        <v>624</v>
      </c>
      <c r="E375" s="26">
        <f t="shared" si="5"/>
        <v>80.31486146095718</v>
      </c>
    </row>
    <row r="376" spans="1:5" ht="12.75" hidden="1">
      <c r="A376" s="5" t="s">
        <v>13</v>
      </c>
      <c r="B376" s="5" t="s">
        <v>102</v>
      </c>
      <c r="C376" s="14" t="s">
        <v>277</v>
      </c>
      <c r="D376" s="14" t="s">
        <v>625</v>
      </c>
      <c r="E376" s="26">
        <f t="shared" si="5"/>
        <v>84.26691729323308</v>
      </c>
    </row>
    <row r="377" spans="1:5" ht="12.75" hidden="1">
      <c r="A377" s="5" t="s">
        <v>14</v>
      </c>
      <c r="B377" s="5" t="s">
        <v>103</v>
      </c>
      <c r="C377" s="14" t="s">
        <v>198</v>
      </c>
      <c r="D377" s="14" t="s">
        <v>626</v>
      </c>
      <c r="E377" s="26">
        <f t="shared" si="5"/>
        <v>70.39999999999999</v>
      </c>
    </row>
    <row r="378" spans="1:5" ht="25.5" hidden="1">
      <c r="A378" s="5" t="s">
        <v>15</v>
      </c>
      <c r="B378" s="5" t="s">
        <v>104</v>
      </c>
      <c r="C378" s="14" t="s">
        <v>220</v>
      </c>
      <c r="D378" s="14" t="s">
        <v>627</v>
      </c>
      <c r="E378" s="26">
        <f t="shared" si="5"/>
        <v>81.65555555555557</v>
      </c>
    </row>
    <row r="379" spans="1:5" ht="25.5" hidden="1">
      <c r="A379" s="5" t="s">
        <v>16</v>
      </c>
      <c r="B379" s="5" t="s">
        <v>105</v>
      </c>
      <c r="C379" s="14" t="s">
        <v>206</v>
      </c>
      <c r="D379" s="14" t="s">
        <v>628</v>
      </c>
      <c r="E379" s="26">
        <f t="shared" si="5"/>
        <v>71.33333333333334</v>
      </c>
    </row>
    <row r="380" spans="1:5" ht="38.25" hidden="1">
      <c r="A380" s="5" t="s">
        <v>17</v>
      </c>
      <c r="B380" s="5" t="s">
        <v>106</v>
      </c>
      <c r="C380" s="14" t="s">
        <v>278</v>
      </c>
      <c r="D380" s="14" t="s">
        <v>629</v>
      </c>
      <c r="E380" s="26">
        <f t="shared" si="5"/>
        <v>42.964285714285715</v>
      </c>
    </row>
    <row r="381" spans="1:5" ht="12.75" hidden="1">
      <c r="A381" s="3" t="s">
        <v>18</v>
      </c>
      <c r="B381" s="3" t="s">
        <v>107</v>
      </c>
      <c r="C381" s="13" t="s">
        <v>368</v>
      </c>
      <c r="D381" s="13" t="s">
        <v>630</v>
      </c>
      <c r="E381" s="26">
        <f t="shared" si="5"/>
        <v>86.16564150943395</v>
      </c>
    </row>
    <row r="382" spans="1:5" ht="12.75" hidden="1">
      <c r="A382" s="5" t="s">
        <v>19</v>
      </c>
      <c r="B382" s="5" t="s">
        <v>108</v>
      </c>
      <c r="C382" s="14" t="s">
        <v>369</v>
      </c>
      <c r="D382" s="14" t="s">
        <v>631</v>
      </c>
      <c r="E382" s="26">
        <f t="shared" si="5"/>
        <v>86.40721904761904</v>
      </c>
    </row>
    <row r="383" spans="1:5" ht="12.75" hidden="1">
      <c r="A383" s="5" t="s">
        <v>22</v>
      </c>
      <c r="B383" s="5" t="s">
        <v>111</v>
      </c>
      <c r="C383" s="14" t="s">
        <v>369</v>
      </c>
      <c r="D383" s="14" t="s">
        <v>631</v>
      </c>
      <c r="E383" s="26">
        <f t="shared" si="5"/>
        <v>86.40721904761904</v>
      </c>
    </row>
    <row r="384" spans="1:5" ht="12.75" hidden="1">
      <c r="A384" s="5" t="s">
        <v>37</v>
      </c>
      <c r="B384" s="5" t="s">
        <v>126</v>
      </c>
      <c r="C384" s="14" t="s">
        <v>221</v>
      </c>
      <c r="D384" s="14" t="s">
        <v>632</v>
      </c>
      <c r="E384" s="26">
        <f t="shared" si="5"/>
        <v>60.8</v>
      </c>
    </row>
    <row r="385" spans="1:5" ht="12.75" hidden="1">
      <c r="A385" s="5" t="s">
        <v>41</v>
      </c>
      <c r="B385" s="5" t="s">
        <v>130</v>
      </c>
      <c r="C385" s="14" t="s">
        <v>221</v>
      </c>
      <c r="D385" s="14" t="s">
        <v>632</v>
      </c>
      <c r="E385" s="26">
        <f t="shared" si="5"/>
        <v>60.8</v>
      </c>
    </row>
    <row r="386" spans="1:5" ht="25.5" hidden="1">
      <c r="A386" s="3" t="s">
        <v>42</v>
      </c>
      <c r="B386" s="3" t="s">
        <v>131</v>
      </c>
      <c r="C386" s="13" t="s">
        <v>178</v>
      </c>
      <c r="D386" s="13" t="s">
        <v>178</v>
      </c>
      <c r="E386" s="26" t="e">
        <f t="shared" si="5"/>
        <v>#DIV/0!</v>
      </c>
    </row>
    <row r="387" spans="1:5" ht="12.75" hidden="1">
      <c r="A387" s="3" t="s">
        <v>43</v>
      </c>
      <c r="B387" s="3" t="s">
        <v>132</v>
      </c>
      <c r="C387" s="13" t="s">
        <v>178</v>
      </c>
      <c r="D387" s="13" t="s">
        <v>178</v>
      </c>
      <c r="E387" s="26" t="e">
        <f t="shared" si="5"/>
        <v>#DIV/0!</v>
      </c>
    </row>
    <row r="388" spans="1:5" ht="12.75" hidden="1">
      <c r="A388" s="5" t="s">
        <v>44</v>
      </c>
      <c r="B388" s="5" t="s">
        <v>133</v>
      </c>
      <c r="C388" s="14" t="s">
        <v>178</v>
      </c>
      <c r="D388" s="14" t="s">
        <v>178</v>
      </c>
      <c r="E388" s="26" t="e">
        <f t="shared" si="5"/>
        <v>#DIV/0!</v>
      </c>
    </row>
    <row r="389" spans="1:5" ht="25.5" hidden="1">
      <c r="A389" s="5" t="s">
        <v>46</v>
      </c>
      <c r="B389" s="5" t="s">
        <v>135</v>
      </c>
      <c r="C389" s="14" t="s">
        <v>178</v>
      </c>
      <c r="D389" s="14" t="s">
        <v>178</v>
      </c>
      <c r="E389" s="26" t="e">
        <f t="shared" si="5"/>
        <v>#DIV/0!</v>
      </c>
    </row>
    <row r="390" spans="1:5" ht="15" customHeight="1">
      <c r="A390" s="28" t="s">
        <v>774</v>
      </c>
      <c r="B390" s="28"/>
      <c r="C390" s="28"/>
      <c r="D390" s="28"/>
      <c r="E390" s="26"/>
    </row>
    <row r="391" spans="1:5" ht="12.75">
      <c r="A391" s="3" t="s">
        <v>0</v>
      </c>
      <c r="B391" s="3" t="s">
        <v>89</v>
      </c>
      <c r="C391" s="13" t="s">
        <v>370</v>
      </c>
      <c r="D391" s="13" t="s">
        <v>633</v>
      </c>
      <c r="E391" s="26">
        <f t="shared" si="5"/>
        <v>45.721212121212126</v>
      </c>
    </row>
    <row r="392" spans="1:5" ht="0.75" customHeight="1">
      <c r="A392" s="3" t="s">
        <v>1</v>
      </c>
      <c r="B392" s="3" t="s">
        <v>90</v>
      </c>
      <c r="C392" s="13" t="s">
        <v>240</v>
      </c>
      <c r="D392" s="13" t="s">
        <v>634</v>
      </c>
      <c r="E392" s="26">
        <f t="shared" si="5"/>
        <v>95.83076923076923</v>
      </c>
    </row>
    <row r="393" spans="1:5" ht="12.75" hidden="1">
      <c r="A393" s="3" t="s">
        <v>18</v>
      </c>
      <c r="B393" s="3" t="s">
        <v>107</v>
      </c>
      <c r="C393" s="13" t="s">
        <v>240</v>
      </c>
      <c r="D393" s="13" t="s">
        <v>634</v>
      </c>
      <c r="E393" s="26">
        <f t="shared" si="5"/>
        <v>95.83076923076923</v>
      </c>
    </row>
    <row r="394" spans="1:5" ht="12.75" hidden="1">
      <c r="A394" s="5" t="s">
        <v>19</v>
      </c>
      <c r="B394" s="5" t="s">
        <v>108</v>
      </c>
      <c r="C394" s="14" t="s">
        <v>240</v>
      </c>
      <c r="D394" s="14" t="s">
        <v>634</v>
      </c>
      <c r="E394" s="26">
        <f t="shared" si="5"/>
        <v>95.83076923076923</v>
      </c>
    </row>
    <row r="395" spans="1:5" ht="25.5" hidden="1">
      <c r="A395" s="5" t="s">
        <v>27</v>
      </c>
      <c r="B395" s="5" t="s">
        <v>116</v>
      </c>
      <c r="C395" s="14" t="s">
        <v>240</v>
      </c>
      <c r="D395" s="14" t="s">
        <v>634</v>
      </c>
      <c r="E395" s="26">
        <f aca="true" t="shared" si="6" ref="E395:E458">D395/C395*100</f>
        <v>95.83076923076923</v>
      </c>
    </row>
    <row r="396" spans="1:5" ht="25.5" hidden="1">
      <c r="A396" s="3" t="s">
        <v>42</v>
      </c>
      <c r="B396" s="3" t="s">
        <v>131</v>
      </c>
      <c r="C396" s="13" t="s">
        <v>188</v>
      </c>
      <c r="D396" s="13" t="s">
        <v>635</v>
      </c>
      <c r="E396" s="26">
        <f t="shared" si="6"/>
        <v>13.15</v>
      </c>
    </row>
    <row r="397" spans="1:5" ht="12.75" hidden="1">
      <c r="A397" s="3" t="s">
        <v>43</v>
      </c>
      <c r="B397" s="3" t="s">
        <v>132</v>
      </c>
      <c r="C397" s="13" t="s">
        <v>188</v>
      </c>
      <c r="D397" s="13" t="s">
        <v>635</v>
      </c>
      <c r="E397" s="26">
        <f t="shared" si="6"/>
        <v>13.15</v>
      </c>
    </row>
    <row r="398" spans="1:5" ht="12.75" hidden="1">
      <c r="A398" s="5" t="s">
        <v>44</v>
      </c>
      <c r="B398" s="5" t="s">
        <v>133</v>
      </c>
      <c r="C398" s="14" t="s">
        <v>188</v>
      </c>
      <c r="D398" s="14" t="s">
        <v>635</v>
      </c>
      <c r="E398" s="26">
        <f t="shared" si="6"/>
        <v>13.15</v>
      </c>
    </row>
    <row r="399" spans="1:5" ht="25.5" hidden="1">
      <c r="A399" s="5" t="s">
        <v>48</v>
      </c>
      <c r="B399" s="5" t="s">
        <v>137</v>
      </c>
      <c r="C399" s="14" t="s">
        <v>188</v>
      </c>
      <c r="D399" s="14" t="s">
        <v>635</v>
      </c>
      <c r="E399" s="26">
        <f t="shared" si="6"/>
        <v>13.15</v>
      </c>
    </row>
    <row r="400" spans="1:5" ht="16.5" customHeight="1">
      <c r="A400" s="28" t="s">
        <v>773</v>
      </c>
      <c r="B400" s="28"/>
      <c r="C400" s="28"/>
      <c r="D400" s="28"/>
      <c r="E400" s="26"/>
    </row>
    <row r="401" spans="1:5" ht="12.75">
      <c r="A401" s="3" t="s">
        <v>0</v>
      </c>
      <c r="B401" s="3" t="s">
        <v>89</v>
      </c>
      <c r="C401" s="13" t="s">
        <v>280</v>
      </c>
      <c r="D401" s="13" t="s">
        <v>636</v>
      </c>
      <c r="E401" s="26">
        <f t="shared" si="6"/>
        <v>81.49811105743623</v>
      </c>
    </row>
    <row r="402" spans="1:5" ht="0.75" customHeight="1">
      <c r="A402" s="3" t="s">
        <v>1</v>
      </c>
      <c r="B402" s="3" t="s">
        <v>90</v>
      </c>
      <c r="C402" s="13" t="s">
        <v>280</v>
      </c>
      <c r="D402" s="13" t="s">
        <v>636</v>
      </c>
      <c r="E402" s="26">
        <f t="shared" si="6"/>
        <v>81.49811105743623</v>
      </c>
    </row>
    <row r="403" spans="1:5" ht="12.75" hidden="1">
      <c r="A403" s="3" t="s">
        <v>18</v>
      </c>
      <c r="B403" s="3" t="s">
        <v>107</v>
      </c>
      <c r="C403" s="13" t="s">
        <v>280</v>
      </c>
      <c r="D403" s="13" t="s">
        <v>636</v>
      </c>
      <c r="E403" s="26">
        <f t="shared" si="6"/>
        <v>81.49811105743623</v>
      </c>
    </row>
    <row r="404" spans="1:5" ht="12.75" hidden="1">
      <c r="A404" s="5" t="s">
        <v>19</v>
      </c>
      <c r="B404" s="5" t="s">
        <v>108</v>
      </c>
      <c r="C404" s="14" t="s">
        <v>281</v>
      </c>
      <c r="D404" s="14" t="s">
        <v>637</v>
      </c>
      <c r="E404" s="26">
        <f t="shared" si="6"/>
        <v>99.55692727272726</v>
      </c>
    </row>
    <row r="405" spans="1:5" ht="25.5" hidden="1">
      <c r="A405" s="5" t="s">
        <v>27</v>
      </c>
      <c r="B405" s="5" t="s">
        <v>116</v>
      </c>
      <c r="C405" s="14" t="s">
        <v>281</v>
      </c>
      <c r="D405" s="14" t="s">
        <v>637</v>
      </c>
      <c r="E405" s="26">
        <f t="shared" si="6"/>
        <v>99.55692727272726</v>
      </c>
    </row>
    <row r="406" spans="1:5" ht="12.75" hidden="1">
      <c r="A406" s="5" t="s">
        <v>29</v>
      </c>
      <c r="B406" s="5" t="s">
        <v>118</v>
      </c>
      <c r="C406" s="14" t="s">
        <v>282</v>
      </c>
      <c r="D406" s="14" t="s">
        <v>638</v>
      </c>
      <c r="E406" s="26">
        <f t="shared" si="6"/>
        <v>42.90040026425213</v>
      </c>
    </row>
    <row r="407" spans="1:5" ht="18" customHeight="1">
      <c r="A407" s="28" t="s">
        <v>772</v>
      </c>
      <c r="B407" s="28"/>
      <c r="C407" s="28"/>
      <c r="D407" s="28"/>
      <c r="E407" s="26"/>
    </row>
    <row r="408" spans="1:5" ht="12.75">
      <c r="A408" s="3" t="s">
        <v>0</v>
      </c>
      <c r="B408" s="3" t="s">
        <v>89</v>
      </c>
      <c r="C408" s="13" t="s">
        <v>371</v>
      </c>
      <c r="D408" s="13" t="s">
        <v>639</v>
      </c>
      <c r="E408" s="26">
        <f t="shared" si="6"/>
        <v>89.68390666275602</v>
      </c>
    </row>
    <row r="409" spans="1:5" ht="7.5" customHeight="1" hidden="1">
      <c r="A409" s="3" t="s">
        <v>1</v>
      </c>
      <c r="B409" s="3" t="s">
        <v>90</v>
      </c>
      <c r="C409" s="13" t="s">
        <v>371</v>
      </c>
      <c r="D409" s="13" t="s">
        <v>639</v>
      </c>
      <c r="E409" s="26">
        <f t="shared" si="6"/>
        <v>89.68390666275602</v>
      </c>
    </row>
    <row r="410" spans="1:5" ht="12.75" hidden="1">
      <c r="A410" s="3" t="s">
        <v>18</v>
      </c>
      <c r="B410" s="3" t="s">
        <v>107</v>
      </c>
      <c r="C410" s="13" t="s">
        <v>371</v>
      </c>
      <c r="D410" s="13" t="s">
        <v>639</v>
      </c>
      <c r="E410" s="26">
        <f t="shared" si="6"/>
        <v>89.68390666275602</v>
      </c>
    </row>
    <row r="411" spans="1:5" ht="12.75" hidden="1">
      <c r="A411" s="5" t="s">
        <v>19</v>
      </c>
      <c r="B411" s="5" t="s">
        <v>108</v>
      </c>
      <c r="C411" s="14" t="s">
        <v>372</v>
      </c>
      <c r="D411" s="14" t="s">
        <v>640</v>
      </c>
      <c r="E411" s="26">
        <f t="shared" si="6"/>
        <v>88.56717454917306</v>
      </c>
    </row>
    <row r="412" spans="1:5" ht="12.75" hidden="1">
      <c r="A412" s="5" t="s">
        <v>22</v>
      </c>
      <c r="B412" s="5" t="s">
        <v>111</v>
      </c>
      <c r="C412" s="14" t="s">
        <v>373</v>
      </c>
      <c r="D412" s="14" t="s">
        <v>641</v>
      </c>
      <c r="E412" s="26">
        <f t="shared" si="6"/>
        <v>85.80092088007363</v>
      </c>
    </row>
    <row r="413" spans="1:5" ht="25.5" hidden="1">
      <c r="A413" s="5" t="s">
        <v>27</v>
      </c>
      <c r="B413" s="5" t="s">
        <v>116</v>
      </c>
      <c r="C413" s="14" t="s">
        <v>374</v>
      </c>
      <c r="D413" s="14" t="s">
        <v>642</v>
      </c>
      <c r="E413" s="26">
        <f t="shared" si="6"/>
        <v>99.38451336898396</v>
      </c>
    </row>
    <row r="414" spans="1:5" ht="12.75" hidden="1">
      <c r="A414" s="5" t="s">
        <v>30</v>
      </c>
      <c r="B414" s="5" t="s">
        <v>119</v>
      </c>
      <c r="C414" s="14" t="s">
        <v>375</v>
      </c>
      <c r="D414" s="14" t="s">
        <v>643</v>
      </c>
      <c r="E414" s="26">
        <f t="shared" si="6"/>
        <v>99.17878703703703</v>
      </c>
    </row>
    <row r="415" spans="1:5" ht="12.75" hidden="1">
      <c r="A415" s="5" t="s">
        <v>31</v>
      </c>
      <c r="B415" s="5" t="s">
        <v>120</v>
      </c>
      <c r="C415" s="14" t="s">
        <v>375</v>
      </c>
      <c r="D415" s="14" t="s">
        <v>643</v>
      </c>
      <c r="E415" s="26">
        <f t="shared" si="6"/>
        <v>99.17878703703703</v>
      </c>
    </row>
    <row r="416" spans="1:5" ht="25.5" hidden="1">
      <c r="A416" s="3" t="s">
        <v>42</v>
      </c>
      <c r="B416" s="3" t="s">
        <v>131</v>
      </c>
      <c r="C416" s="13" t="s">
        <v>178</v>
      </c>
      <c r="D416" s="13" t="s">
        <v>178</v>
      </c>
      <c r="E416" s="26" t="e">
        <f t="shared" si="6"/>
        <v>#DIV/0!</v>
      </c>
    </row>
    <row r="417" spans="1:5" ht="12.75" hidden="1">
      <c r="A417" s="3" t="s">
        <v>43</v>
      </c>
      <c r="B417" s="3" t="s">
        <v>132</v>
      </c>
      <c r="C417" s="13" t="s">
        <v>178</v>
      </c>
      <c r="D417" s="13" t="s">
        <v>178</v>
      </c>
      <c r="E417" s="26" t="e">
        <f t="shared" si="6"/>
        <v>#DIV/0!</v>
      </c>
    </row>
    <row r="418" spans="1:5" ht="12.75" hidden="1">
      <c r="A418" s="5" t="s">
        <v>44</v>
      </c>
      <c r="B418" s="5" t="s">
        <v>133</v>
      </c>
      <c r="C418" s="14" t="s">
        <v>178</v>
      </c>
      <c r="D418" s="14" t="s">
        <v>178</v>
      </c>
      <c r="E418" s="26" t="e">
        <f t="shared" si="6"/>
        <v>#DIV/0!</v>
      </c>
    </row>
    <row r="419" spans="1:5" ht="25.5" hidden="1">
      <c r="A419" s="5" t="s">
        <v>47</v>
      </c>
      <c r="B419" s="5" t="s">
        <v>136</v>
      </c>
      <c r="C419" s="14" t="s">
        <v>178</v>
      </c>
      <c r="D419" s="14" t="s">
        <v>178</v>
      </c>
      <c r="E419" s="26" t="e">
        <f t="shared" si="6"/>
        <v>#DIV/0!</v>
      </c>
    </row>
    <row r="420" spans="1:5" ht="25.5" hidden="1">
      <c r="A420" s="5" t="s">
        <v>48</v>
      </c>
      <c r="B420" s="5" t="s">
        <v>137</v>
      </c>
      <c r="C420" s="14" t="s">
        <v>178</v>
      </c>
      <c r="D420" s="14" t="s">
        <v>178</v>
      </c>
      <c r="E420" s="26" t="e">
        <f t="shared" si="6"/>
        <v>#DIV/0!</v>
      </c>
    </row>
    <row r="421" spans="1:5" ht="27.75" customHeight="1">
      <c r="A421" s="28" t="s">
        <v>771</v>
      </c>
      <c r="B421" s="28"/>
      <c r="C421" s="28"/>
      <c r="D421" s="28"/>
      <c r="E421" s="26"/>
    </row>
    <row r="422" spans="1:5" ht="12.75">
      <c r="A422" s="3" t="s">
        <v>0</v>
      </c>
      <c r="B422" s="3" t="s">
        <v>89</v>
      </c>
      <c r="C422" s="13" t="s">
        <v>376</v>
      </c>
      <c r="D422" s="13" t="s">
        <v>644</v>
      </c>
      <c r="E422" s="26">
        <f t="shared" si="6"/>
        <v>51.01744504614037</v>
      </c>
    </row>
    <row r="423" spans="1:5" ht="0.75" customHeight="1">
      <c r="A423" s="3" t="s">
        <v>1</v>
      </c>
      <c r="B423" s="3" t="s">
        <v>90</v>
      </c>
      <c r="C423" s="13" t="s">
        <v>377</v>
      </c>
      <c r="D423" s="13" t="s">
        <v>645</v>
      </c>
      <c r="E423" s="26">
        <f t="shared" si="6"/>
        <v>54.32841736238206</v>
      </c>
    </row>
    <row r="424" spans="1:5" ht="12.75" hidden="1">
      <c r="A424" s="3" t="s">
        <v>2</v>
      </c>
      <c r="B424" s="3" t="s">
        <v>91</v>
      </c>
      <c r="C424" s="13" t="s">
        <v>378</v>
      </c>
      <c r="D424" s="13" t="s">
        <v>378</v>
      </c>
      <c r="E424" s="26">
        <f t="shared" si="6"/>
        <v>100</v>
      </c>
    </row>
    <row r="425" spans="1:5" ht="12.75" hidden="1">
      <c r="A425" s="5" t="s">
        <v>3</v>
      </c>
      <c r="B425" s="5" t="s">
        <v>92</v>
      </c>
      <c r="C425" s="14" t="s">
        <v>379</v>
      </c>
      <c r="D425" s="14" t="s">
        <v>379</v>
      </c>
      <c r="E425" s="26">
        <f t="shared" si="6"/>
        <v>100</v>
      </c>
    </row>
    <row r="426" spans="1:5" ht="12.75" hidden="1">
      <c r="A426" s="5" t="s">
        <v>4</v>
      </c>
      <c r="B426" s="5" t="s">
        <v>93</v>
      </c>
      <c r="C426" s="14" t="s">
        <v>380</v>
      </c>
      <c r="D426" s="14" t="s">
        <v>380</v>
      </c>
      <c r="E426" s="26">
        <f t="shared" si="6"/>
        <v>100</v>
      </c>
    </row>
    <row r="427" spans="1:5" ht="12.75" hidden="1">
      <c r="A427" s="5" t="s">
        <v>11</v>
      </c>
      <c r="B427" s="5" t="s">
        <v>100</v>
      </c>
      <c r="C427" s="14" t="s">
        <v>381</v>
      </c>
      <c r="D427" s="14" t="s">
        <v>381</v>
      </c>
      <c r="E427" s="26">
        <f t="shared" si="6"/>
        <v>100</v>
      </c>
    </row>
    <row r="428" spans="1:5" ht="12.75" hidden="1">
      <c r="A428" s="5" t="s">
        <v>12</v>
      </c>
      <c r="B428" s="5" t="s">
        <v>101</v>
      </c>
      <c r="C428" s="14" t="s">
        <v>382</v>
      </c>
      <c r="D428" s="14" t="s">
        <v>382</v>
      </c>
      <c r="E428" s="26">
        <f t="shared" si="6"/>
        <v>100</v>
      </c>
    </row>
    <row r="429" spans="1:5" ht="12.75" hidden="1">
      <c r="A429" s="5" t="s">
        <v>13</v>
      </c>
      <c r="B429" s="5" t="s">
        <v>102</v>
      </c>
      <c r="C429" s="14" t="s">
        <v>383</v>
      </c>
      <c r="D429" s="14" t="s">
        <v>383</v>
      </c>
      <c r="E429" s="26">
        <f t="shared" si="6"/>
        <v>100</v>
      </c>
    </row>
    <row r="430" spans="1:5" ht="12.75" hidden="1">
      <c r="A430" s="5" t="s">
        <v>14</v>
      </c>
      <c r="B430" s="5" t="s">
        <v>103</v>
      </c>
      <c r="C430" s="14" t="s">
        <v>384</v>
      </c>
      <c r="D430" s="14" t="s">
        <v>384</v>
      </c>
      <c r="E430" s="26">
        <f t="shared" si="6"/>
        <v>100</v>
      </c>
    </row>
    <row r="431" spans="1:5" ht="25.5" hidden="1">
      <c r="A431" s="5" t="s">
        <v>15</v>
      </c>
      <c r="B431" s="5" t="s">
        <v>104</v>
      </c>
      <c r="C431" s="14" t="s">
        <v>385</v>
      </c>
      <c r="D431" s="14" t="s">
        <v>385</v>
      </c>
      <c r="E431" s="26">
        <f t="shared" si="6"/>
        <v>100</v>
      </c>
    </row>
    <row r="432" spans="1:5" ht="22.5" customHeight="1" hidden="1" thickBot="1">
      <c r="A432" s="5" t="s">
        <v>16</v>
      </c>
      <c r="B432" s="5" t="s">
        <v>105</v>
      </c>
      <c r="C432" s="14" t="s">
        <v>386</v>
      </c>
      <c r="D432" s="14" t="s">
        <v>386</v>
      </c>
      <c r="E432" s="26">
        <f t="shared" si="6"/>
        <v>100</v>
      </c>
    </row>
    <row r="433" spans="1:5" ht="38.25" hidden="1">
      <c r="A433" s="5" t="s">
        <v>17</v>
      </c>
      <c r="B433" s="5" t="s">
        <v>106</v>
      </c>
      <c r="C433" s="14" t="s">
        <v>387</v>
      </c>
      <c r="D433" s="14" t="s">
        <v>387</v>
      </c>
      <c r="E433" s="26">
        <f t="shared" si="6"/>
        <v>100</v>
      </c>
    </row>
    <row r="434" spans="1:5" ht="12.75" hidden="1">
      <c r="A434" s="3" t="s">
        <v>18</v>
      </c>
      <c r="B434" s="3" t="s">
        <v>107</v>
      </c>
      <c r="C434" s="13" t="s">
        <v>388</v>
      </c>
      <c r="D434" s="13" t="s">
        <v>646</v>
      </c>
      <c r="E434" s="26">
        <f t="shared" si="6"/>
        <v>45.21786123299995</v>
      </c>
    </row>
    <row r="435" spans="1:5" ht="12.75" hidden="1">
      <c r="A435" s="5" t="s">
        <v>19</v>
      </c>
      <c r="B435" s="5" t="s">
        <v>108</v>
      </c>
      <c r="C435" s="14" t="s">
        <v>389</v>
      </c>
      <c r="D435" s="14" t="s">
        <v>647</v>
      </c>
      <c r="E435" s="26">
        <f t="shared" si="6"/>
        <v>44.57645252525253</v>
      </c>
    </row>
    <row r="436" spans="1:5" ht="25.5" hidden="1">
      <c r="A436" s="5" t="s">
        <v>27</v>
      </c>
      <c r="B436" s="5" t="s">
        <v>116</v>
      </c>
      <c r="C436" s="14" t="s">
        <v>390</v>
      </c>
      <c r="D436" s="14" t="s">
        <v>648</v>
      </c>
      <c r="E436" s="26">
        <f t="shared" si="6"/>
        <v>44.52131428571428</v>
      </c>
    </row>
    <row r="437" spans="1:5" ht="25.5" hidden="1">
      <c r="A437" s="5" t="s">
        <v>28</v>
      </c>
      <c r="B437" s="5" t="s">
        <v>117</v>
      </c>
      <c r="C437" s="14" t="s">
        <v>231</v>
      </c>
      <c r="D437" s="14" t="s">
        <v>649</v>
      </c>
      <c r="E437" s="26">
        <f t="shared" si="6"/>
        <v>49.980000000000004</v>
      </c>
    </row>
    <row r="438" spans="1:5" ht="12.75" hidden="1">
      <c r="A438" s="5" t="s">
        <v>29</v>
      </c>
      <c r="B438" s="5" t="s">
        <v>118</v>
      </c>
      <c r="C438" s="14" t="s">
        <v>391</v>
      </c>
      <c r="D438" s="14" t="s">
        <v>650</v>
      </c>
      <c r="E438" s="26">
        <f t="shared" si="6"/>
        <v>62.1560195035461</v>
      </c>
    </row>
    <row r="439" spans="1:5" ht="12.75" hidden="1">
      <c r="A439" s="5" t="s">
        <v>37</v>
      </c>
      <c r="B439" s="5" t="s">
        <v>126</v>
      </c>
      <c r="C439" s="14" t="s">
        <v>392</v>
      </c>
      <c r="D439" s="14" t="s">
        <v>178</v>
      </c>
      <c r="E439" s="26">
        <f t="shared" si="6"/>
        <v>0</v>
      </c>
    </row>
    <row r="440" spans="1:5" ht="12.75" hidden="1">
      <c r="A440" s="5" t="s">
        <v>41</v>
      </c>
      <c r="B440" s="5" t="s">
        <v>130</v>
      </c>
      <c r="C440" s="14" t="s">
        <v>392</v>
      </c>
      <c r="D440" s="14" t="s">
        <v>178</v>
      </c>
      <c r="E440" s="26">
        <f t="shared" si="6"/>
        <v>0</v>
      </c>
    </row>
    <row r="441" spans="1:5" ht="25.5" hidden="1">
      <c r="A441" s="3" t="s">
        <v>42</v>
      </c>
      <c r="B441" s="3" t="s">
        <v>131</v>
      </c>
      <c r="C441" s="13" t="s">
        <v>393</v>
      </c>
      <c r="D441" s="13" t="s">
        <v>651</v>
      </c>
      <c r="E441" s="26">
        <f t="shared" si="6"/>
        <v>49.92891554844878</v>
      </c>
    </row>
    <row r="442" spans="1:5" ht="12.75" hidden="1">
      <c r="A442" s="3" t="s">
        <v>43</v>
      </c>
      <c r="B442" s="3" t="s">
        <v>132</v>
      </c>
      <c r="C442" s="13" t="s">
        <v>393</v>
      </c>
      <c r="D442" s="13" t="s">
        <v>651</v>
      </c>
      <c r="E442" s="26">
        <f t="shared" si="6"/>
        <v>49.92891554844878</v>
      </c>
    </row>
    <row r="443" spans="1:5" ht="12.75" hidden="1">
      <c r="A443" s="5" t="s">
        <v>44</v>
      </c>
      <c r="B443" s="5" t="s">
        <v>133</v>
      </c>
      <c r="C443" s="14" t="s">
        <v>393</v>
      </c>
      <c r="D443" s="14" t="s">
        <v>651</v>
      </c>
      <c r="E443" s="26">
        <f t="shared" si="6"/>
        <v>49.92891554844878</v>
      </c>
    </row>
    <row r="444" spans="1:5" ht="12.75" hidden="1">
      <c r="A444" s="5" t="s">
        <v>45</v>
      </c>
      <c r="B444" s="5" t="s">
        <v>134</v>
      </c>
      <c r="C444" s="14" t="s">
        <v>178</v>
      </c>
      <c r="D444" s="14" t="s">
        <v>178</v>
      </c>
      <c r="E444" s="26" t="e">
        <f t="shared" si="6"/>
        <v>#DIV/0!</v>
      </c>
    </row>
    <row r="445" spans="1:5" ht="25.5" hidden="1">
      <c r="A445" s="5" t="s">
        <v>47</v>
      </c>
      <c r="B445" s="5" t="s">
        <v>136</v>
      </c>
      <c r="C445" s="14" t="s">
        <v>178</v>
      </c>
      <c r="D445" s="14" t="s">
        <v>178</v>
      </c>
      <c r="E445" s="26" t="e">
        <f t="shared" si="6"/>
        <v>#DIV/0!</v>
      </c>
    </row>
    <row r="446" spans="1:5" ht="25.5" hidden="1">
      <c r="A446" s="5" t="s">
        <v>48</v>
      </c>
      <c r="B446" s="5" t="s">
        <v>137</v>
      </c>
      <c r="C446" s="14" t="s">
        <v>393</v>
      </c>
      <c r="D446" s="14" t="s">
        <v>651</v>
      </c>
      <c r="E446" s="26">
        <f t="shared" si="6"/>
        <v>49.92891554844878</v>
      </c>
    </row>
    <row r="447" spans="1:5" ht="17.25" customHeight="1">
      <c r="A447" s="28" t="s">
        <v>770</v>
      </c>
      <c r="B447" s="28"/>
      <c r="C447" s="28"/>
      <c r="D447" s="28"/>
      <c r="E447" s="26"/>
    </row>
    <row r="448" spans="1:5" ht="12.75">
      <c r="A448" s="3" t="s">
        <v>0</v>
      </c>
      <c r="B448" s="3" t="s">
        <v>89</v>
      </c>
      <c r="C448" s="13" t="s">
        <v>394</v>
      </c>
      <c r="D448" s="13" t="s">
        <v>652</v>
      </c>
      <c r="E448" s="26">
        <f t="shared" si="6"/>
        <v>90.7416089403984</v>
      </c>
    </row>
    <row r="449" spans="1:5" ht="9" customHeight="1" hidden="1" thickBot="1">
      <c r="A449" s="3" t="s">
        <v>1</v>
      </c>
      <c r="B449" s="3" t="s">
        <v>90</v>
      </c>
      <c r="C449" s="13" t="s">
        <v>395</v>
      </c>
      <c r="D449" s="13" t="s">
        <v>653</v>
      </c>
      <c r="E449" s="26">
        <f t="shared" si="6"/>
        <v>90.74647930125697</v>
      </c>
    </row>
    <row r="450" spans="1:5" ht="12.75" hidden="1">
      <c r="A450" s="3" t="s">
        <v>18</v>
      </c>
      <c r="B450" s="3" t="s">
        <v>107</v>
      </c>
      <c r="C450" s="13" t="s">
        <v>395</v>
      </c>
      <c r="D450" s="13" t="s">
        <v>653</v>
      </c>
      <c r="E450" s="26">
        <f t="shared" si="6"/>
        <v>90.74647930125697</v>
      </c>
    </row>
    <row r="451" spans="1:5" ht="12.75" hidden="1">
      <c r="A451" s="5" t="s">
        <v>19</v>
      </c>
      <c r="B451" s="5" t="s">
        <v>108</v>
      </c>
      <c r="C451" s="14" t="s">
        <v>395</v>
      </c>
      <c r="D451" s="14" t="s">
        <v>653</v>
      </c>
      <c r="E451" s="26">
        <f t="shared" si="6"/>
        <v>90.74647930125697</v>
      </c>
    </row>
    <row r="452" spans="1:5" ht="12.75" hidden="1">
      <c r="A452" s="5" t="s">
        <v>22</v>
      </c>
      <c r="B452" s="5" t="s">
        <v>111</v>
      </c>
      <c r="C452" s="14" t="s">
        <v>284</v>
      </c>
      <c r="D452" s="14" t="s">
        <v>654</v>
      </c>
      <c r="E452" s="26">
        <f t="shared" si="6"/>
        <v>61.784987277353686</v>
      </c>
    </row>
    <row r="453" spans="1:5" ht="25.5" hidden="1">
      <c r="A453" s="5" t="s">
        <v>27</v>
      </c>
      <c r="B453" s="5" t="s">
        <v>116</v>
      </c>
      <c r="C453" s="14" t="s">
        <v>396</v>
      </c>
      <c r="D453" s="14" t="s">
        <v>655</v>
      </c>
      <c r="E453" s="26">
        <f t="shared" si="6"/>
        <v>91.389857996761</v>
      </c>
    </row>
    <row r="454" spans="1:5" ht="25.5" hidden="1">
      <c r="A454" s="5" t="s">
        <v>28</v>
      </c>
      <c r="B454" s="5" t="s">
        <v>117</v>
      </c>
      <c r="C454" s="14" t="s">
        <v>186</v>
      </c>
      <c r="D454" s="14" t="s">
        <v>656</v>
      </c>
      <c r="E454" s="26">
        <f t="shared" si="6"/>
        <v>85.75135</v>
      </c>
    </row>
    <row r="455" spans="1:5" ht="25.5" hidden="1">
      <c r="A455" s="3" t="s">
        <v>42</v>
      </c>
      <c r="B455" s="3" t="s">
        <v>131</v>
      </c>
      <c r="C455" s="13" t="s">
        <v>178</v>
      </c>
      <c r="D455" s="13" t="s">
        <v>178</v>
      </c>
      <c r="E455" s="26" t="e">
        <f t="shared" si="6"/>
        <v>#DIV/0!</v>
      </c>
    </row>
    <row r="456" spans="1:5" ht="12.75" hidden="1">
      <c r="A456" s="3" t="s">
        <v>43</v>
      </c>
      <c r="B456" s="3" t="s">
        <v>132</v>
      </c>
      <c r="C456" s="13" t="s">
        <v>178</v>
      </c>
      <c r="D456" s="13" t="s">
        <v>178</v>
      </c>
      <c r="E456" s="26" t="e">
        <f t="shared" si="6"/>
        <v>#DIV/0!</v>
      </c>
    </row>
    <row r="457" spans="1:5" ht="12.75" hidden="1">
      <c r="A457" s="5" t="s">
        <v>44</v>
      </c>
      <c r="B457" s="5" t="s">
        <v>133</v>
      </c>
      <c r="C457" s="14" t="s">
        <v>178</v>
      </c>
      <c r="D457" s="14" t="s">
        <v>178</v>
      </c>
      <c r="E457" s="26" t="e">
        <f t="shared" si="6"/>
        <v>#DIV/0!</v>
      </c>
    </row>
    <row r="458" spans="1:5" ht="12.75" hidden="1">
      <c r="A458" s="5" t="s">
        <v>45</v>
      </c>
      <c r="B458" s="5" t="s">
        <v>134</v>
      </c>
      <c r="C458" s="14" t="s">
        <v>178</v>
      </c>
      <c r="D458" s="14" t="s">
        <v>178</v>
      </c>
      <c r="E458" s="26" t="e">
        <f t="shared" si="6"/>
        <v>#DIV/0!</v>
      </c>
    </row>
    <row r="459" spans="1:5" ht="25.5" hidden="1">
      <c r="A459" s="5" t="s">
        <v>49</v>
      </c>
      <c r="B459" s="5" t="s">
        <v>138</v>
      </c>
      <c r="C459" s="14" t="s">
        <v>285</v>
      </c>
      <c r="D459" s="14" t="s">
        <v>285</v>
      </c>
      <c r="E459" s="26">
        <f aca="true" t="shared" si="7" ref="E459:E522">D459/C459*100</f>
        <v>100</v>
      </c>
    </row>
    <row r="460" spans="1:5" ht="38.25" hidden="1">
      <c r="A460" s="5" t="s">
        <v>50</v>
      </c>
      <c r="B460" s="5" t="s">
        <v>139</v>
      </c>
      <c r="C460" s="14" t="s">
        <v>285</v>
      </c>
      <c r="D460" s="14" t="s">
        <v>285</v>
      </c>
      <c r="E460" s="26">
        <f t="shared" si="7"/>
        <v>100</v>
      </c>
    </row>
    <row r="461" spans="1:5" ht="38.25" hidden="1">
      <c r="A461" s="3" t="s">
        <v>51</v>
      </c>
      <c r="B461" s="3" t="s">
        <v>140</v>
      </c>
      <c r="C461" s="13" t="s">
        <v>285</v>
      </c>
      <c r="D461" s="13" t="s">
        <v>285</v>
      </c>
      <c r="E461" s="26">
        <f t="shared" si="7"/>
        <v>100</v>
      </c>
    </row>
    <row r="462" spans="1:5" ht="27" customHeight="1">
      <c r="A462" s="28" t="s">
        <v>769</v>
      </c>
      <c r="B462" s="28"/>
      <c r="C462" s="28"/>
      <c r="D462" s="28"/>
      <c r="E462" s="26"/>
    </row>
    <row r="463" spans="1:5" ht="12.75">
      <c r="A463" s="3" t="s">
        <v>0</v>
      </c>
      <c r="B463" s="3" t="s">
        <v>89</v>
      </c>
      <c r="C463" s="13" t="s">
        <v>271</v>
      </c>
      <c r="D463" s="13" t="s">
        <v>657</v>
      </c>
      <c r="E463" s="26">
        <f t="shared" si="7"/>
        <v>99.3</v>
      </c>
    </row>
    <row r="464" spans="1:5" ht="5.25" customHeight="1" hidden="1" thickBot="1">
      <c r="A464" s="3" t="s">
        <v>1</v>
      </c>
      <c r="B464" s="3" t="s">
        <v>90</v>
      </c>
      <c r="C464" s="13" t="s">
        <v>189</v>
      </c>
      <c r="D464" s="13" t="s">
        <v>658</v>
      </c>
      <c r="E464" s="26">
        <f t="shared" si="7"/>
        <v>98.72916666666667</v>
      </c>
    </row>
    <row r="465" spans="1:5" ht="12.75" hidden="1">
      <c r="A465" s="3" t="s">
        <v>18</v>
      </c>
      <c r="B465" s="3" t="s">
        <v>107</v>
      </c>
      <c r="C465" s="13" t="s">
        <v>189</v>
      </c>
      <c r="D465" s="13" t="s">
        <v>658</v>
      </c>
      <c r="E465" s="26">
        <f t="shared" si="7"/>
        <v>98.72916666666667</v>
      </c>
    </row>
    <row r="466" spans="1:5" ht="12.75" hidden="1">
      <c r="A466" s="5" t="s">
        <v>19</v>
      </c>
      <c r="B466" s="5" t="s">
        <v>108</v>
      </c>
      <c r="C466" s="14" t="s">
        <v>189</v>
      </c>
      <c r="D466" s="14" t="s">
        <v>658</v>
      </c>
      <c r="E466" s="26">
        <f t="shared" si="7"/>
        <v>98.72916666666667</v>
      </c>
    </row>
    <row r="467" spans="1:5" ht="25.5" hidden="1">
      <c r="A467" s="5" t="s">
        <v>27</v>
      </c>
      <c r="B467" s="5" t="s">
        <v>116</v>
      </c>
      <c r="C467" s="14" t="s">
        <v>189</v>
      </c>
      <c r="D467" s="14" t="s">
        <v>658</v>
      </c>
      <c r="E467" s="26">
        <f t="shared" si="7"/>
        <v>98.72916666666667</v>
      </c>
    </row>
    <row r="468" spans="1:5" ht="25.5" hidden="1">
      <c r="A468" s="3" t="s">
        <v>42</v>
      </c>
      <c r="B468" s="3" t="s">
        <v>131</v>
      </c>
      <c r="C468" s="13" t="s">
        <v>397</v>
      </c>
      <c r="D468" s="13" t="s">
        <v>659</v>
      </c>
      <c r="E468" s="26">
        <f t="shared" si="7"/>
        <v>99.59782608695652</v>
      </c>
    </row>
    <row r="469" spans="1:5" ht="12.75" hidden="1">
      <c r="A469" s="3" t="s">
        <v>43</v>
      </c>
      <c r="B469" s="3" t="s">
        <v>132</v>
      </c>
      <c r="C469" s="13" t="s">
        <v>397</v>
      </c>
      <c r="D469" s="13" t="s">
        <v>659</v>
      </c>
      <c r="E469" s="26">
        <f t="shared" si="7"/>
        <v>99.59782608695652</v>
      </c>
    </row>
    <row r="470" spans="1:5" ht="12.75" hidden="1">
      <c r="A470" s="5" t="s">
        <v>44</v>
      </c>
      <c r="B470" s="5" t="s">
        <v>133</v>
      </c>
      <c r="C470" s="14" t="s">
        <v>397</v>
      </c>
      <c r="D470" s="14" t="s">
        <v>659</v>
      </c>
      <c r="E470" s="26">
        <f t="shared" si="7"/>
        <v>99.59782608695652</v>
      </c>
    </row>
    <row r="471" spans="1:5" ht="25.5" hidden="1">
      <c r="A471" s="5" t="s">
        <v>48</v>
      </c>
      <c r="B471" s="5" t="s">
        <v>137</v>
      </c>
      <c r="C471" s="14" t="s">
        <v>397</v>
      </c>
      <c r="D471" s="14" t="s">
        <v>659</v>
      </c>
      <c r="E471" s="26">
        <f t="shared" si="7"/>
        <v>99.59782608695652</v>
      </c>
    </row>
    <row r="472" spans="1:5" ht="24.75" customHeight="1">
      <c r="A472" s="28" t="s">
        <v>768</v>
      </c>
      <c r="B472" s="28"/>
      <c r="C472" s="28"/>
      <c r="D472" s="28"/>
      <c r="E472" s="26"/>
    </row>
    <row r="473" spans="1:5" ht="12.75">
      <c r="A473" s="3" t="s">
        <v>0</v>
      </c>
      <c r="B473" s="3" t="s">
        <v>89</v>
      </c>
      <c r="C473" s="13" t="s">
        <v>398</v>
      </c>
      <c r="D473" s="13" t="s">
        <v>660</v>
      </c>
      <c r="E473" s="26">
        <f t="shared" si="7"/>
        <v>92.69105189681336</v>
      </c>
    </row>
    <row r="474" spans="1:5" ht="0.75" customHeight="1">
      <c r="A474" s="3" t="s">
        <v>1</v>
      </c>
      <c r="B474" s="3" t="s">
        <v>90</v>
      </c>
      <c r="C474" s="13" t="s">
        <v>399</v>
      </c>
      <c r="D474" s="13" t="s">
        <v>661</v>
      </c>
      <c r="E474" s="26">
        <f t="shared" si="7"/>
        <v>86.25754596622889</v>
      </c>
    </row>
    <row r="475" spans="1:5" ht="12.75" hidden="1">
      <c r="A475" s="3" t="s">
        <v>18</v>
      </c>
      <c r="B475" s="3" t="s">
        <v>107</v>
      </c>
      <c r="C475" s="13" t="s">
        <v>399</v>
      </c>
      <c r="D475" s="13" t="s">
        <v>661</v>
      </c>
      <c r="E475" s="26">
        <f t="shared" si="7"/>
        <v>86.25754596622889</v>
      </c>
    </row>
    <row r="476" spans="1:5" ht="12.75" hidden="1">
      <c r="A476" s="5" t="s">
        <v>19</v>
      </c>
      <c r="B476" s="5" t="s">
        <v>108</v>
      </c>
      <c r="C476" s="14" t="s">
        <v>399</v>
      </c>
      <c r="D476" s="14" t="s">
        <v>661</v>
      </c>
      <c r="E476" s="26">
        <f t="shared" si="7"/>
        <v>86.25754596622889</v>
      </c>
    </row>
    <row r="477" spans="1:5" ht="12.75" hidden="1">
      <c r="A477" s="5" t="s">
        <v>23</v>
      </c>
      <c r="B477" s="5" t="s">
        <v>112</v>
      </c>
      <c r="C477" s="14" t="s">
        <v>400</v>
      </c>
      <c r="D477" s="14" t="s">
        <v>662</v>
      </c>
      <c r="E477" s="26">
        <f t="shared" si="7"/>
        <v>85.41827562422402</v>
      </c>
    </row>
    <row r="478" spans="1:5" ht="25.5" hidden="1">
      <c r="A478" s="5" t="s">
        <v>27</v>
      </c>
      <c r="B478" s="5" t="s">
        <v>116</v>
      </c>
      <c r="C478" s="14" t="s">
        <v>401</v>
      </c>
      <c r="D478" s="14" t="s">
        <v>178</v>
      </c>
      <c r="E478" s="26">
        <f t="shared" si="7"/>
        <v>0</v>
      </c>
    </row>
    <row r="479" spans="1:5" ht="25.5" hidden="1">
      <c r="A479" s="5" t="s">
        <v>28</v>
      </c>
      <c r="B479" s="5" t="s">
        <v>117</v>
      </c>
      <c r="C479" s="14" t="s">
        <v>287</v>
      </c>
      <c r="D479" s="14" t="s">
        <v>663</v>
      </c>
      <c r="E479" s="26">
        <f t="shared" si="7"/>
        <v>97.82222222222222</v>
      </c>
    </row>
    <row r="480" spans="1:5" ht="25.5" hidden="1">
      <c r="A480" s="3" t="s">
        <v>80</v>
      </c>
      <c r="B480" s="3" t="s">
        <v>169</v>
      </c>
      <c r="C480" s="13" t="s">
        <v>288</v>
      </c>
      <c r="D480" s="13" t="s">
        <v>664</v>
      </c>
      <c r="E480" s="26">
        <f t="shared" si="7"/>
        <v>98.7566037735849</v>
      </c>
    </row>
    <row r="481" spans="1:5" ht="25.5" hidden="1">
      <c r="A481" s="3" t="s">
        <v>81</v>
      </c>
      <c r="B481" s="3" t="s">
        <v>170</v>
      </c>
      <c r="C481" s="13" t="s">
        <v>288</v>
      </c>
      <c r="D481" s="13" t="s">
        <v>664</v>
      </c>
      <c r="E481" s="26">
        <f t="shared" si="7"/>
        <v>98.7566037735849</v>
      </c>
    </row>
    <row r="482" spans="1:5" ht="12.75" hidden="1">
      <c r="A482" s="5" t="s">
        <v>82</v>
      </c>
      <c r="B482" s="5" t="s">
        <v>171</v>
      </c>
      <c r="C482" s="14" t="s">
        <v>288</v>
      </c>
      <c r="D482" s="14" t="s">
        <v>664</v>
      </c>
      <c r="E482" s="26">
        <f t="shared" si="7"/>
        <v>98.7566037735849</v>
      </c>
    </row>
    <row r="483" spans="1:5" ht="25.5" hidden="1">
      <c r="A483" s="5" t="s">
        <v>83</v>
      </c>
      <c r="B483" s="5" t="s">
        <v>172</v>
      </c>
      <c r="C483" s="14" t="s">
        <v>288</v>
      </c>
      <c r="D483" s="14" t="s">
        <v>664</v>
      </c>
      <c r="E483" s="26">
        <f t="shared" si="7"/>
        <v>98.7566037735849</v>
      </c>
    </row>
    <row r="484" spans="1:5" ht="18.75" customHeight="1">
      <c r="A484" s="28" t="s">
        <v>767</v>
      </c>
      <c r="B484" s="28"/>
      <c r="C484" s="28"/>
      <c r="D484" s="28"/>
      <c r="E484" s="26"/>
    </row>
    <row r="485" spans="1:5" ht="12.75">
      <c r="A485" s="3" t="s">
        <v>0</v>
      </c>
      <c r="B485" s="3" t="s">
        <v>89</v>
      </c>
      <c r="C485" s="13" t="s">
        <v>402</v>
      </c>
      <c r="D485" s="13" t="s">
        <v>665</v>
      </c>
      <c r="E485" s="26"/>
    </row>
    <row r="486" spans="1:5" ht="0.75" customHeight="1">
      <c r="A486" s="3" t="s">
        <v>1</v>
      </c>
      <c r="B486" s="3" t="s">
        <v>90</v>
      </c>
      <c r="C486" s="13" t="s">
        <v>403</v>
      </c>
      <c r="D486" s="13" t="s">
        <v>666</v>
      </c>
      <c r="E486" s="26">
        <f t="shared" si="7"/>
        <v>11.332950191570882</v>
      </c>
    </row>
    <row r="487" spans="1:5" ht="12.75" hidden="1">
      <c r="A487" s="3" t="s">
        <v>18</v>
      </c>
      <c r="B487" s="3" t="s">
        <v>107</v>
      </c>
      <c r="C487" s="13" t="s">
        <v>403</v>
      </c>
      <c r="D487" s="13" t="s">
        <v>666</v>
      </c>
      <c r="E487" s="26">
        <f t="shared" si="7"/>
        <v>11.332950191570882</v>
      </c>
    </row>
    <row r="488" spans="1:5" ht="12.75" hidden="1">
      <c r="A488" s="5" t="s">
        <v>19</v>
      </c>
      <c r="B488" s="5" t="s">
        <v>108</v>
      </c>
      <c r="C488" s="14" t="s">
        <v>289</v>
      </c>
      <c r="D488" s="14" t="s">
        <v>667</v>
      </c>
      <c r="E488" s="26">
        <f t="shared" si="7"/>
        <v>72.53461538461539</v>
      </c>
    </row>
    <row r="489" spans="1:5" ht="12.75" hidden="1">
      <c r="A489" s="5" t="s">
        <v>21</v>
      </c>
      <c r="B489" s="5" t="s">
        <v>110</v>
      </c>
      <c r="C489" s="14" t="s">
        <v>404</v>
      </c>
      <c r="D489" s="14" t="s">
        <v>178</v>
      </c>
      <c r="E489" s="26">
        <f t="shared" si="7"/>
        <v>0</v>
      </c>
    </row>
    <row r="490" spans="1:5" ht="9" customHeight="1" hidden="1" thickBot="1">
      <c r="A490" s="5" t="s">
        <v>26</v>
      </c>
      <c r="B490" s="5" t="s">
        <v>115</v>
      </c>
      <c r="C490" s="14" t="s">
        <v>283</v>
      </c>
      <c r="D490" s="14" t="s">
        <v>668</v>
      </c>
      <c r="E490" s="26">
        <f t="shared" si="7"/>
        <v>98.6475</v>
      </c>
    </row>
    <row r="491" spans="1:5" ht="25.5" hidden="1">
      <c r="A491" s="5" t="s">
        <v>27</v>
      </c>
      <c r="B491" s="5" t="s">
        <v>116</v>
      </c>
      <c r="C491" s="14" t="s">
        <v>198</v>
      </c>
      <c r="D491" s="14" t="s">
        <v>669</v>
      </c>
      <c r="E491" s="26">
        <f t="shared" si="7"/>
        <v>45</v>
      </c>
    </row>
    <row r="492" spans="1:5" ht="25.5" hidden="1">
      <c r="A492" s="5" t="s">
        <v>28</v>
      </c>
      <c r="B492" s="5" t="s">
        <v>117</v>
      </c>
      <c r="C492" s="14" t="s">
        <v>405</v>
      </c>
      <c r="D492" s="14" t="s">
        <v>670</v>
      </c>
      <c r="E492" s="26">
        <f t="shared" si="7"/>
        <v>99.17238095238095</v>
      </c>
    </row>
    <row r="493" spans="1:5" ht="12.75" hidden="1">
      <c r="A493" s="5" t="s">
        <v>37</v>
      </c>
      <c r="B493" s="5" t="s">
        <v>126</v>
      </c>
      <c r="C493" s="14" t="s">
        <v>406</v>
      </c>
      <c r="D493" s="14" t="s">
        <v>671</v>
      </c>
      <c r="E493" s="26">
        <f t="shared" si="7"/>
        <v>4.561702127659575</v>
      </c>
    </row>
    <row r="494" spans="1:5" ht="12.75" hidden="1">
      <c r="A494" s="5" t="s">
        <v>41</v>
      </c>
      <c r="B494" s="5" t="s">
        <v>130</v>
      </c>
      <c r="C494" s="14" t="s">
        <v>406</v>
      </c>
      <c r="D494" s="14" t="s">
        <v>671</v>
      </c>
      <c r="E494" s="26">
        <f t="shared" si="7"/>
        <v>4.561702127659575</v>
      </c>
    </row>
    <row r="495" spans="1:5" ht="25.5" hidden="1">
      <c r="A495" s="3" t="s">
        <v>42</v>
      </c>
      <c r="B495" s="3" t="s">
        <v>131</v>
      </c>
      <c r="C495" s="13" t="s">
        <v>178</v>
      </c>
      <c r="D495" s="13" t="s">
        <v>178</v>
      </c>
      <c r="E495" s="26" t="e">
        <f t="shared" si="7"/>
        <v>#DIV/0!</v>
      </c>
    </row>
    <row r="496" spans="1:5" ht="12.75" hidden="1">
      <c r="A496" s="3" t="s">
        <v>43</v>
      </c>
      <c r="B496" s="3" t="s">
        <v>132</v>
      </c>
      <c r="C496" s="13" t="s">
        <v>178</v>
      </c>
      <c r="D496" s="13" t="s">
        <v>178</v>
      </c>
      <c r="E496" s="26" t="e">
        <f t="shared" si="7"/>
        <v>#DIV/0!</v>
      </c>
    </row>
    <row r="497" spans="1:5" ht="12.75" hidden="1">
      <c r="A497" s="5" t="s">
        <v>44</v>
      </c>
      <c r="B497" s="5" t="s">
        <v>133</v>
      </c>
      <c r="C497" s="14" t="s">
        <v>178</v>
      </c>
      <c r="D497" s="14" t="s">
        <v>178</v>
      </c>
      <c r="E497" s="26" t="e">
        <f t="shared" si="7"/>
        <v>#DIV/0!</v>
      </c>
    </row>
    <row r="498" spans="1:5" ht="25.5" hidden="1">
      <c r="A498" s="5" t="s">
        <v>46</v>
      </c>
      <c r="B498" s="5" t="s">
        <v>135</v>
      </c>
      <c r="C498" s="14" t="s">
        <v>178</v>
      </c>
      <c r="D498" s="14" t="s">
        <v>178</v>
      </c>
      <c r="E498" s="26" t="e">
        <f t="shared" si="7"/>
        <v>#DIV/0!</v>
      </c>
    </row>
    <row r="499" spans="1:5" ht="25.5" hidden="1">
      <c r="A499" s="5" t="s">
        <v>47</v>
      </c>
      <c r="B499" s="5" t="s">
        <v>136</v>
      </c>
      <c r="C499" s="14" t="s">
        <v>178</v>
      </c>
      <c r="D499" s="14" t="s">
        <v>178</v>
      </c>
      <c r="E499" s="26" t="e">
        <f t="shared" si="7"/>
        <v>#DIV/0!</v>
      </c>
    </row>
    <row r="500" spans="1:5" ht="25.5" hidden="1">
      <c r="A500" s="5" t="s">
        <v>48</v>
      </c>
      <c r="B500" s="5" t="s">
        <v>137</v>
      </c>
      <c r="C500" s="14" t="s">
        <v>178</v>
      </c>
      <c r="D500" s="14" t="s">
        <v>178</v>
      </c>
      <c r="E500" s="26" t="e">
        <f t="shared" si="7"/>
        <v>#DIV/0!</v>
      </c>
    </row>
    <row r="501" spans="1:5" ht="25.5" hidden="1">
      <c r="A501" s="3" t="s">
        <v>80</v>
      </c>
      <c r="B501" s="3" t="s">
        <v>169</v>
      </c>
      <c r="C501" s="13" t="s">
        <v>407</v>
      </c>
      <c r="D501" s="13" t="s">
        <v>672</v>
      </c>
      <c r="E501" s="26">
        <f t="shared" si="7"/>
        <v>42.71925925925926</v>
      </c>
    </row>
    <row r="502" spans="1:5" ht="25.5" hidden="1">
      <c r="A502" s="3" t="s">
        <v>81</v>
      </c>
      <c r="B502" s="3" t="s">
        <v>170</v>
      </c>
      <c r="C502" s="13" t="s">
        <v>407</v>
      </c>
      <c r="D502" s="13" t="s">
        <v>672</v>
      </c>
      <c r="E502" s="26">
        <f t="shared" si="7"/>
        <v>42.71925925925926</v>
      </c>
    </row>
    <row r="503" spans="1:5" ht="12.75" hidden="1">
      <c r="A503" s="5" t="s">
        <v>84</v>
      </c>
      <c r="B503" s="5" t="s">
        <v>173</v>
      </c>
      <c r="C503" s="14" t="s">
        <v>407</v>
      </c>
      <c r="D503" s="14" t="s">
        <v>672</v>
      </c>
      <c r="E503" s="26">
        <f t="shared" si="7"/>
        <v>42.71925925925926</v>
      </c>
    </row>
    <row r="504" spans="1:5" ht="25.5" hidden="1">
      <c r="A504" s="5" t="s">
        <v>85</v>
      </c>
      <c r="B504" s="5" t="s">
        <v>174</v>
      </c>
      <c r="C504" s="14" t="s">
        <v>407</v>
      </c>
      <c r="D504" s="14" t="s">
        <v>672</v>
      </c>
      <c r="E504" s="26">
        <f t="shared" si="7"/>
        <v>42.71925925925926</v>
      </c>
    </row>
    <row r="505" spans="1:5" ht="25.5" hidden="1">
      <c r="A505" s="5" t="s">
        <v>49</v>
      </c>
      <c r="B505" s="5" t="s">
        <v>138</v>
      </c>
      <c r="C505" s="14" t="s">
        <v>178</v>
      </c>
      <c r="D505" s="14" t="s">
        <v>673</v>
      </c>
      <c r="E505" s="26" t="e">
        <f t="shared" si="7"/>
        <v>#DIV/0!</v>
      </c>
    </row>
    <row r="506" spans="1:5" ht="38.25" hidden="1">
      <c r="A506" s="5" t="s">
        <v>86</v>
      </c>
      <c r="B506" s="5" t="s">
        <v>175</v>
      </c>
      <c r="C506" s="14" t="s">
        <v>178</v>
      </c>
      <c r="D506" s="14" t="s">
        <v>673</v>
      </c>
      <c r="E506" s="26" t="e">
        <f t="shared" si="7"/>
        <v>#DIV/0!</v>
      </c>
    </row>
    <row r="507" spans="1:5" ht="38.25" hidden="1">
      <c r="A507" s="3" t="s">
        <v>51</v>
      </c>
      <c r="B507" s="3" t="s">
        <v>140</v>
      </c>
      <c r="C507" s="13" t="s">
        <v>178</v>
      </c>
      <c r="D507" s="13" t="s">
        <v>673</v>
      </c>
      <c r="E507" s="26" t="e">
        <f t="shared" si="7"/>
        <v>#DIV/0!</v>
      </c>
    </row>
    <row r="508" spans="1:5" ht="21" customHeight="1">
      <c r="A508" s="28" t="s">
        <v>766</v>
      </c>
      <c r="B508" s="28"/>
      <c r="C508" s="28"/>
      <c r="D508" s="28"/>
      <c r="E508" s="26"/>
    </row>
    <row r="509" spans="1:5" ht="12.75" customHeight="1">
      <c r="A509" s="3" t="s">
        <v>0</v>
      </c>
      <c r="B509" s="3" t="s">
        <v>89</v>
      </c>
      <c r="C509" s="13" t="s">
        <v>408</v>
      </c>
      <c r="D509" s="13" t="s">
        <v>674</v>
      </c>
      <c r="E509" s="26">
        <f t="shared" si="7"/>
        <v>32.84719385273806</v>
      </c>
    </row>
    <row r="510" spans="1:5" ht="9.75" customHeight="1" hidden="1" thickBot="1">
      <c r="A510" s="3" t="s">
        <v>1</v>
      </c>
      <c r="B510" s="3" t="s">
        <v>90</v>
      </c>
      <c r="C510" s="13" t="s">
        <v>408</v>
      </c>
      <c r="D510" s="13" t="s">
        <v>674</v>
      </c>
      <c r="E510" s="26">
        <f t="shared" si="7"/>
        <v>32.84719385273806</v>
      </c>
    </row>
    <row r="511" spans="1:5" ht="12.75" hidden="1">
      <c r="A511" s="3" t="s">
        <v>18</v>
      </c>
      <c r="B511" s="3" t="s">
        <v>107</v>
      </c>
      <c r="C511" s="13" t="s">
        <v>408</v>
      </c>
      <c r="D511" s="13" t="s">
        <v>674</v>
      </c>
      <c r="E511" s="26">
        <f t="shared" si="7"/>
        <v>32.84719385273806</v>
      </c>
    </row>
    <row r="512" spans="1:5" ht="12.75" hidden="1">
      <c r="A512" s="5" t="s">
        <v>19</v>
      </c>
      <c r="B512" s="5" t="s">
        <v>108</v>
      </c>
      <c r="C512" s="14" t="s">
        <v>409</v>
      </c>
      <c r="D512" s="14" t="s">
        <v>675</v>
      </c>
      <c r="E512" s="26">
        <f t="shared" si="7"/>
        <v>32.301703003955154</v>
      </c>
    </row>
    <row r="513" spans="1:5" ht="25.5" hidden="1">
      <c r="A513" s="5" t="s">
        <v>27</v>
      </c>
      <c r="B513" s="5" t="s">
        <v>116</v>
      </c>
      <c r="C513" s="14" t="s">
        <v>409</v>
      </c>
      <c r="D513" s="14" t="s">
        <v>675</v>
      </c>
      <c r="E513" s="26">
        <f t="shared" si="7"/>
        <v>32.301703003955154</v>
      </c>
    </row>
    <row r="514" spans="1:5" ht="12.75" hidden="1">
      <c r="A514" s="5" t="s">
        <v>30</v>
      </c>
      <c r="B514" s="5" t="s">
        <v>119</v>
      </c>
      <c r="C514" s="14" t="s">
        <v>178</v>
      </c>
      <c r="D514" s="14" t="s">
        <v>178</v>
      </c>
      <c r="E514" s="26" t="e">
        <f t="shared" si="7"/>
        <v>#DIV/0!</v>
      </c>
    </row>
    <row r="515" spans="1:5" ht="12.75" hidden="1">
      <c r="A515" s="5" t="s">
        <v>63</v>
      </c>
      <c r="B515" s="5" t="s">
        <v>152</v>
      </c>
      <c r="C515" s="14" t="s">
        <v>178</v>
      </c>
      <c r="D515" s="14" t="s">
        <v>178</v>
      </c>
      <c r="E515" s="26" t="e">
        <f t="shared" si="7"/>
        <v>#DIV/0!</v>
      </c>
    </row>
    <row r="516" spans="1:5" ht="12.75" hidden="1">
      <c r="A516" s="5" t="s">
        <v>31</v>
      </c>
      <c r="B516" s="5" t="s">
        <v>120</v>
      </c>
      <c r="C516" s="14" t="s">
        <v>178</v>
      </c>
      <c r="D516" s="14" t="s">
        <v>178</v>
      </c>
      <c r="E516" s="26" t="e">
        <f t="shared" si="7"/>
        <v>#DIV/0!</v>
      </c>
    </row>
    <row r="517" spans="1:5" ht="12.75" hidden="1">
      <c r="A517" s="5" t="s">
        <v>37</v>
      </c>
      <c r="B517" s="5" t="s">
        <v>126</v>
      </c>
      <c r="C517" s="14" t="s">
        <v>198</v>
      </c>
      <c r="D517" s="14" t="s">
        <v>577</v>
      </c>
      <c r="E517" s="26">
        <f t="shared" si="7"/>
        <v>99.6</v>
      </c>
    </row>
    <row r="518" spans="1:5" ht="12.75" hidden="1">
      <c r="A518" s="5" t="s">
        <v>39</v>
      </c>
      <c r="B518" s="5" t="s">
        <v>128</v>
      </c>
      <c r="C518" s="14" t="s">
        <v>198</v>
      </c>
      <c r="D518" s="14" t="s">
        <v>577</v>
      </c>
      <c r="E518" s="26">
        <f t="shared" si="7"/>
        <v>99.6</v>
      </c>
    </row>
    <row r="519" spans="1:5" ht="25.5" hidden="1">
      <c r="A519" s="3" t="s">
        <v>42</v>
      </c>
      <c r="B519" s="3" t="s">
        <v>131</v>
      </c>
      <c r="C519" s="13" t="s">
        <v>178</v>
      </c>
      <c r="D519" s="13" t="s">
        <v>178</v>
      </c>
      <c r="E519" s="26" t="e">
        <f t="shared" si="7"/>
        <v>#DIV/0!</v>
      </c>
    </row>
    <row r="520" spans="1:5" ht="12.75" hidden="1">
      <c r="A520" s="3" t="s">
        <v>43</v>
      </c>
      <c r="B520" s="3" t="s">
        <v>132</v>
      </c>
      <c r="C520" s="13" t="s">
        <v>178</v>
      </c>
      <c r="D520" s="13" t="s">
        <v>178</v>
      </c>
      <c r="E520" s="26" t="e">
        <f t="shared" si="7"/>
        <v>#DIV/0!</v>
      </c>
    </row>
    <row r="521" spans="1:5" ht="12.75" hidden="1">
      <c r="A521" s="5" t="s">
        <v>44</v>
      </c>
      <c r="B521" s="5" t="s">
        <v>133</v>
      </c>
      <c r="C521" s="14" t="s">
        <v>178</v>
      </c>
      <c r="D521" s="14" t="s">
        <v>178</v>
      </c>
      <c r="E521" s="26" t="e">
        <f t="shared" si="7"/>
        <v>#DIV/0!</v>
      </c>
    </row>
    <row r="522" spans="1:5" ht="12.75" hidden="1">
      <c r="A522" s="5" t="s">
        <v>45</v>
      </c>
      <c r="B522" s="5" t="s">
        <v>134</v>
      </c>
      <c r="C522" s="14" t="s">
        <v>178</v>
      </c>
      <c r="D522" s="14" t="s">
        <v>178</v>
      </c>
      <c r="E522" s="26" t="e">
        <f t="shared" si="7"/>
        <v>#DIV/0!</v>
      </c>
    </row>
    <row r="523" spans="1:5" ht="25.5" hidden="1">
      <c r="A523" s="5" t="s">
        <v>46</v>
      </c>
      <c r="B523" s="5" t="s">
        <v>135</v>
      </c>
      <c r="C523" s="14" t="s">
        <v>178</v>
      </c>
      <c r="D523" s="14" t="s">
        <v>178</v>
      </c>
      <c r="E523" s="26" t="e">
        <f aca="true" t="shared" si="8" ref="E523:E583">D523/C523*100</f>
        <v>#DIV/0!</v>
      </c>
    </row>
    <row r="524" spans="1:5" ht="25.5" hidden="1">
      <c r="A524" s="5" t="s">
        <v>48</v>
      </c>
      <c r="B524" s="5" t="s">
        <v>137</v>
      </c>
      <c r="C524" s="14" t="s">
        <v>178</v>
      </c>
      <c r="D524" s="14" t="s">
        <v>178</v>
      </c>
      <c r="E524" s="26" t="e">
        <f t="shared" si="8"/>
        <v>#DIV/0!</v>
      </c>
    </row>
    <row r="525" spans="1:5" ht="17.25" customHeight="1">
      <c r="A525" s="28" t="s">
        <v>762</v>
      </c>
      <c r="B525" s="28"/>
      <c r="C525" s="28"/>
      <c r="D525" s="28"/>
      <c r="E525" s="26"/>
    </row>
    <row r="526" spans="1:5" ht="12.75">
      <c r="A526" s="3" t="s">
        <v>0</v>
      </c>
      <c r="B526" s="3" t="s">
        <v>89</v>
      </c>
      <c r="C526" s="13" t="s">
        <v>410</v>
      </c>
      <c r="D526" s="13" t="s">
        <v>676</v>
      </c>
      <c r="E526" s="26">
        <f t="shared" si="8"/>
        <v>82.65010439719863</v>
      </c>
    </row>
    <row r="527" spans="1:5" ht="2.25" customHeight="1">
      <c r="A527" s="3" t="s">
        <v>1</v>
      </c>
      <c r="B527" s="3" t="s">
        <v>90</v>
      </c>
      <c r="C527" s="13" t="s">
        <v>410</v>
      </c>
      <c r="D527" s="13" t="s">
        <v>676</v>
      </c>
      <c r="E527" s="26">
        <f t="shared" si="8"/>
        <v>82.65010439719863</v>
      </c>
    </row>
    <row r="528" spans="1:5" ht="12.75" hidden="1">
      <c r="A528" s="3" t="s">
        <v>18</v>
      </c>
      <c r="B528" s="3" t="s">
        <v>107</v>
      </c>
      <c r="C528" s="13" t="s">
        <v>410</v>
      </c>
      <c r="D528" s="13" t="s">
        <v>676</v>
      </c>
      <c r="E528" s="26">
        <f t="shared" si="8"/>
        <v>82.65010439719863</v>
      </c>
    </row>
    <row r="529" spans="1:5" ht="12.75" hidden="1">
      <c r="A529" s="5" t="s">
        <v>19</v>
      </c>
      <c r="B529" s="5" t="s">
        <v>108</v>
      </c>
      <c r="C529" s="14" t="s">
        <v>411</v>
      </c>
      <c r="D529" s="14" t="s">
        <v>677</v>
      </c>
      <c r="E529" s="26">
        <f t="shared" si="8"/>
        <v>96.14827649769586</v>
      </c>
    </row>
    <row r="530" spans="1:5" ht="25.5" hidden="1">
      <c r="A530" s="5" t="s">
        <v>27</v>
      </c>
      <c r="B530" s="5" t="s">
        <v>116</v>
      </c>
      <c r="C530" s="14" t="s">
        <v>411</v>
      </c>
      <c r="D530" s="14" t="s">
        <v>677</v>
      </c>
      <c r="E530" s="26">
        <f t="shared" si="8"/>
        <v>96.14827649769586</v>
      </c>
    </row>
    <row r="531" spans="1:5" ht="12.75" hidden="1">
      <c r="A531" s="5" t="s">
        <v>29</v>
      </c>
      <c r="B531" s="5" t="s">
        <v>118</v>
      </c>
      <c r="C531" s="14" t="s">
        <v>412</v>
      </c>
      <c r="D531" s="14" t="s">
        <v>678</v>
      </c>
      <c r="E531" s="26">
        <f t="shared" si="8"/>
        <v>60.879182708745226</v>
      </c>
    </row>
    <row r="532" spans="1:5" ht="18.75" customHeight="1">
      <c r="A532" s="28" t="s">
        <v>763</v>
      </c>
      <c r="B532" s="28"/>
      <c r="C532" s="28"/>
      <c r="D532" s="28"/>
      <c r="E532" s="26"/>
    </row>
    <row r="533" spans="1:5" ht="12.75">
      <c r="A533" s="3" t="s">
        <v>0</v>
      </c>
      <c r="B533" s="3" t="s">
        <v>89</v>
      </c>
      <c r="C533" s="13" t="s">
        <v>291</v>
      </c>
      <c r="D533" s="13" t="s">
        <v>679</v>
      </c>
      <c r="E533" s="26">
        <f t="shared" si="8"/>
        <v>78.97779527559055</v>
      </c>
    </row>
    <row r="534" spans="1:5" ht="3" customHeight="1">
      <c r="A534" s="3" t="s">
        <v>1</v>
      </c>
      <c r="B534" s="3" t="s">
        <v>90</v>
      </c>
      <c r="C534" s="13" t="s">
        <v>291</v>
      </c>
      <c r="D534" s="13" t="s">
        <v>679</v>
      </c>
      <c r="E534" s="26">
        <f t="shared" si="8"/>
        <v>78.97779527559055</v>
      </c>
    </row>
    <row r="535" spans="1:5" ht="12.75" hidden="1">
      <c r="A535" s="3" t="s">
        <v>18</v>
      </c>
      <c r="B535" s="3" t="s">
        <v>107</v>
      </c>
      <c r="C535" s="13" t="s">
        <v>290</v>
      </c>
      <c r="D535" s="13" t="s">
        <v>680</v>
      </c>
      <c r="E535" s="26">
        <f t="shared" si="8"/>
        <v>89.3442857142857</v>
      </c>
    </row>
    <row r="536" spans="1:5" ht="12.75" hidden="1">
      <c r="A536" s="5" t="s">
        <v>19</v>
      </c>
      <c r="B536" s="5" t="s">
        <v>108</v>
      </c>
      <c r="C536" s="14" t="s">
        <v>290</v>
      </c>
      <c r="D536" s="14" t="s">
        <v>680</v>
      </c>
      <c r="E536" s="26">
        <f t="shared" si="8"/>
        <v>89.3442857142857</v>
      </c>
    </row>
    <row r="537" spans="1:5" ht="25.5" hidden="1">
      <c r="A537" s="5" t="s">
        <v>27</v>
      </c>
      <c r="B537" s="5" t="s">
        <v>116</v>
      </c>
      <c r="C537" s="14" t="s">
        <v>290</v>
      </c>
      <c r="D537" s="14" t="s">
        <v>680</v>
      </c>
      <c r="E537" s="26">
        <f t="shared" si="8"/>
        <v>89.3442857142857</v>
      </c>
    </row>
    <row r="538" spans="1:5" ht="12.75" hidden="1">
      <c r="A538" s="3" t="s">
        <v>77</v>
      </c>
      <c r="B538" s="3" t="s">
        <v>166</v>
      </c>
      <c r="C538" s="13" t="s">
        <v>216</v>
      </c>
      <c r="D538" s="13" t="s">
        <v>681</v>
      </c>
      <c r="E538" s="26">
        <f t="shared" si="8"/>
        <v>78.37308333333334</v>
      </c>
    </row>
    <row r="539" spans="1:5" ht="25.5" hidden="1">
      <c r="A539" s="5" t="s">
        <v>78</v>
      </c>
      <c r="B539" s="5" t="s">
        <v>167</v>
      </c>
      <c r="C539" s="14" t="s">
        <v>216</v>
      </c>
      <c r="D539" s="14" t="s">
        <v>681</v>
      </c>
      <c r="E539" s="26">
        <f t="shared" si="8"/>
        <v>78.37308333333334</v>
      </c>
    </row>
    <row r="540" spans="1:5" ht="19.5" customHeight="1">
      <c r="A540" s="28" t="s">
        <v>764</v>
      </c>
      <c r="B540" s="28"/>
      <c r="C540" s="28"/>
      <c r="D540" s="28"/>
      <c r="E540" s="26"/>
    </row>
    <row r="541" spans="1:5" ht="12.75" customHeight="1">
      <c r="A541" s="3" t="s">
        <v>0</v>
      </c>
      <c r="B541" s="3" t="s">
        <v>89</v>
      </c>
      <c r="C541" s="13" t="s">
        <v>413</v>
      </c>
      <c r="D541" s="13" t="s">
        <v>682</v>
      </c>
      <c r="E541" s="26">
        <f t="shared" si="8"/>
        <v>83.24126713280238</v>
      </c>
    </row>
    <row r="542" spans="1:5" ht="9" customHeight="1" hidden="1" thickBot="1">
      <c r="A542" s="3" t="s">
        <v>1</v>
      </c>
      <c r="B542" s="3" t="s">
        <v>90</v>
      </c>
      <c r="C542" s="13" t="s">
        <v>414</v>
      </c>
      <c r="D542" s="13" t="s">
        <v>683</v>
      </c>
      <c r="E542" s="26">
        <f t="shared" si="8"/>
        <v>88.28307405375753</v>
      </c>
    </row>
    <row r="543" spans="1:5" ht="12.75" hidden="1">
      <c r="A543" s="3" t="s">
        <v>18</v>
      </c>
      <c r="B543" s="3" t="s">
        <v>107</v>
      </c>
      <c r="C543" s="13" t="s">
        <v>414</v>
      </c>
      <c r="D543" s="13" t="s">
        <v>683</v>
      </c>
      <c r="E543" s="26">
        <f t="shared" si="8"/>
        <v>88.28307405375753</v>
      </c>
    </row>
    <row r="544" spans="1:5" ht="12.75" hidden="1">
      <c r="A544" s="5" t="s">
        <v>19</v>
      </c>
      <c r="B544" s="5" t="s">
        <v>108</v>
      </c>
      <c r="C544" s="14" t="s">
        <v>415</v>
      </c>
      <c r="D544" s="14" t="s">
        <v>684</v>
      </c>
      <c r="E544" s="26">
        <f t="shared" si="8"/>
        <v>77.14228275862068</v>
      </c>
    </row>
    <row r="545" spans="1:5" ht="25.5" hidden="1">
      <c r="A545" s="5" t="s">
        <v>27</v>
      </c>
      <c r="B545" s="5" t="s">
        <v>116</v>
      </c>
      <c r="C545" s="14" t="s">
        <v>416</v>
      </c>
      <c r="D545" s="14" t="s">
        <v>684</v>
      </c>
      <c r="E545" s="26">
        <f t="shared" si="8"/>
        <v>84.31380150753769</v>
      </c>
    </row>
    <row r="546" spans="1:5" ht="25.5" hidden="1">
      <c r="A546" s="5" t="s">
        <v>28</v>
      </c>
      <c r="B546" s="5" t="s">
        <v>117</v>
      </c>
      <c r="C546" s="14" t="s">
        <v>417</v>
      </c>
      <c r="D546" s="14" t="s">
        <v>178</v>
      </c>
      <c r="E546" s="26">
        <f t="shared" si="8"/>
        <v>0</v>
      </c>
    </row>
    <row r="547" spans="1:5" ht="12.75" hidden="1">
      <c r="A547" s="5" t="s">
        <v>29</v>
      </c>
      <c r="B547" s="5" t="s">
        <v>118</v>
      </c>
      <c r="C547" s="14" t="s">
        <v>418</v>
      </c>
      <c r="D547" s="14" t="s">
        <v>685</v>
      </c>
      <c r="E547" s="26">
        <f t="shared" si="8"/>
        <v>99.67691705069124</v>
      </c>
    </row>
    <row r="548" spans="1:5" ht="12.75" hidden="1">
      <c r="A548" s="5" t="s">
        <v>30</v>
      </c>
      <c r="B548" s="5" t="s">
        <v>119</v>
      </c>
      <c r="C548" s="14" t="s">
        <v>419</v>
      </c>
      <c r="D548" s="14" t="s">
        <v>686</v>
      </c>
      <c r="E548" s="26">
        <f t="shared" si="8"/>
        <v>85.96110588235294</v>
      </c>
    </row>
    <row r="549" spans="1:5" ht="12.75" hidden="1">
      <c r="A549" s="5" t="s">
        <v>31</v>
      </c>
      <c r="B549" s="5" t="s">
        <v>120</v>
      </c>
      <c r="C549" s="14" t="s">
        <v>419</v>
      </c>
      <c r="D549" s="14" t="s">
        <v>686</v>
      </c>
      <c r="E549" s="26">
        <f t="shared" si="8"/>
        <v>85.96110588235294</v>
      </c>
    </row>
    <row r="550" spans="1:5" ht="25.5" hidden="1">
      <c r="A550" s="3" t="s">
        <v>42</v>
      </c>
      <c r="B550" s="3" t="s">
        <v>131</v>
      </c>
      <c r="C550" s="13" t="s">
        <v>420</v>
      </c>
      <c r="D550" s="13" t="s">
        <v>687</v>
      </c>
      <c r="E550" s="26">
        <f t="shared" si="8"/>
        <v>81.89267218358424</v>
      </c>
    </row>
    <row r="551" spans="1:5" ht="12.75" hidden="1">
      <c r="A551" s="3" t="s">
        <v>43</v>
      </c>
      <c r="B551" s="3" t="s">
        <v>132</v>
      </c>
      <c r="C551" s="13" t="s">
        <v>420</v>
      </c>
      <c r="D551" s="13" t="s">
        <v>687</v>
      </c>
      <c r="E551" s="26">
        <f t="shared" si="8"/>
        <v>81.89267218358424</v>
      </c>
    </row>
    <row r="552" spans="1:5" ht="12.75" hidden="1">
      <c r="A552" s="5" t="s">
        <v>44</v>
      </c>
      <c r="B552" s="5" t="s">
        <v>133</v>
      </c>
      <c r="C552" s="14" t="s">
        <v>420</v>
      </c>
      <c r="D552" s="14" t="s">
        <v>687</v>
      </c>
      <c r="E552" s="26">
        <f t="shared" si="8"/>
        <v>81.89267218358424</v>
      </c>
    </row>
    <row r="553" spans="1:5" ht="25.5" hidden="1">
      <c r="A553" s="5" t="s">
        <v>46</v>
      </c>
      <c r="B553" s="5" t="s">
        <v>135</v>
      </c>
      <c r="C553" s="14" t="s">
        <v>178</v>
      </c>
      <c r="D553" s="14" t="s">
        <v>178</v>
      </c>
      <c r="E553" s="26" t="e">
        <f t="shared" si="8"/>
        <v>#DIV/0!</v>
      </c>
    </row>
    <row r="554" spans="1:5" ht="25.5" hidden="1">
      <c r="A554" s="5" t="s">
        <v>47</v>
      </c>
      <c r="B554" s="5" t="s">
        <v>136</v>
      </c>
      <c r="C554" s="14" t="s">
        <v>178</v>
      </c>
      <c r="D554" s="14" t="s">
        <v>178</v>
      </c>
      <c r="E554" s="26" t="e">
        <f t="shared" si="8"/>
        <v>#DIV/0!</v>
      </c>
    </row>
    <row r="555" spans="1:5" ht="25.5" hidden="1">
      <c r="A555" s="5" t="s">
        <v>48</v>
      </c>
      <c r="B555" s="5" t="s">
        <v>137</v>
      </c>
      <c r="C555" s="14" t="s">
        <v>420</v>
      </c>
      <c r="D555" s="14" t="s">
        <v>687</v>
      </c>
      <c r="E555" s="26">
        <f t="shared" si="8"/>
        <v>81.89267218358424</v>
      </c>
    </row>
    <row r="556" spans="1:5" ht="19.5" customHeight="1">
      <c r="A556" s="28" t="s">
        <v>765</v>
      </c>
      <c r="B556" s="28"/>
      <c r="C556" s="28"/>
      <c r="D556" s="28"/>
      <c r="E556" s="26"/>
    </row>
    <row r="557" spans="1:5" ht="12" customHeight="1">
      <c r="A557" s="3" t="s">
        <v>0</v>
      </c>
      <c r="B557" s="3" t="s">
        <v>89</v>
      </c>
      <c r="C557" s="13" t="s">
        <v>421</v>
      </c>
      <c r="D557" s="13" t="s">
        <v>688</v>
      </c>
      <c r="E557" s="26">
        <f t="shared" si="8"/>
        <v>7.64416398206763</v>
      </c>
    </row>
    <row r="558" spans="1:5" ht="12.75" hidden="1">
      <c r="A558" s="8" t="s">
        <v>1</v>
      </c>
      <c r="B558" s="8" t="s">
        <v>90</v>
      </c>
      <c r="C558" s="9" t="s">
        <v>422</v>
      </c>
      <c r="D558" s="9" t="s">
        <v>689</v>
      </c>
      <c r="E558" s="7">
        <f t="shared" si="8"/>
        <v>59.5809323271665</v>
      </c>
    </row>
    <row r="559" spans="1:5" ht="12.75" hidden="1">
      <c r="A559" s="8" t="s">
        <v>18</v>
      </c>
      <c r="B559" s="8" t="s">
        <v>107</v>
      </c>
      <c r="C559" s="9" t="s">
        <v>422</v>
      </c>
      <c r="D559" s="9" t="s">
        <v>689</v>
      </c>
      <c r="E559" s="7">
        <f t="shared" si="8"/>
        <v>59.5809323271665</v>
      </c>
    </row>
    <row r="560" spans="1:5" ht="12.75" hidden="1">
      <c r="A560" s="10" t="s">
        <v>19</v>
      </c>
      <c r="B560" s="10" t="s">
        <v>108</v>
      </c>
      <c r="C560" s="11" t="s">
        <v>423</v>
      </c>
      <c r="D560" s="11" t="s">
        <v>690</v>
      </c>
      <c r="E560" s="7">
        <f t="shared" si="8"/>
        <v>75.60690138105427</v>
      </c>
    </row>
    <row r="561" spans="1:5" ht="12.75" hidden="1">
      <c r="A561" s="10" t="s">
        <v>20</v>
      </c>
      <c r="B561" s="10" t="s">
        <v>109</v>
      </c>
      <c r="C561" s="11" t="s">
        <v>292</v>
      </c>
      <c r="D561" s="11" t="s">
        <v>691</v>
      </c>
      <c r="E561" s="7">
        <f t="shared" si="8"/>
        <v>49.672363636363634</v>
      </c>
    </row>
    <row r="562" spans="1:5" ht="12.75" hidden="1">
      <c r="A562" s="10" t="s">
        <v>22</v>
      </c>
      <c r="B562" s="10" t="s">
        <v>111</v>
      </c>
      <c r="C562" s="11" t="s">
        <v>240</v>
      </c>
      <c r="D562" s="11" t="s">
        <v>692</v>
      </c>
      <c r="E562" s="7">
        <f t="shared" si="8"/>
        <v>74.343</v>
      </c>
    </row>
    <row r="563" spans="1:5" ht="12.75" hidden="1">
      <c r="A563" s="10" t="s">
        <v>23</v>
      </c>
      <c r="B563" s="10" t="s">
        <v>112</v>
      </c>
      <c r="C563" s="11" t="s">
        <v>206</v>
      </c>
      <c r="D563" s="11" t="s">
        <v>178</v>
      </c>
      <c r="E563" s="7">
        <f t="shared" si="8"/>
        <v>0</v>
      </c>
    </row>
    <row r="564" spans="1:5" ht="12.75" hidden="1">
      <c r="A564" s="10" t="s">
        <v>26</v>
      </c>
      <c r="B564" s="10" t="s">
        <v>115</v>
      </c>
      <c r="C564" s="11" t="s">
        <v>293</v>
      </c>
      <c r="D564" s="11" t="s">
        <v>693</v>
      </c>
      <c r="E564" s="7">
        <f t="shared" si="8"/>
        <v>78.6676923076923</v>
      </c>
    </row>
    <row r="565" spans="1:5" ht="25.5" hidden="1">
      <c r="A565" s="10" t="s">
        <v>27</v>
      </c>
      <c r="B565" s="10" t="s">
        <v>116</v>
      </c>
      <c r="C565" s="11" t="s">
        <v>239</v>
      </c>
      <c r="D565" s="11" t="s">
        <v>694</v>
      </c>
      <c r="E565" s="7">
        <f t="shared" si="8"/>
        <v>67.5952380952381</v>
      </c>
    </row>
    <row r="566" spans="1:5" ht="25.5" hidden="1">
      <c r="A566" s="10" t="s">
        <v>28</v>
      </c>
      <c r="B566" s="10" t="s">
        <v>117</v>
      </c>
      <c r="C566" s="11" t="s">
        <v>424</v>
      </c>
      <c r="D566" s="11" t="s">
        <v>695</v>
      </c>
      <c r="E566" s="7">
        <f t="shared" si="8"/>
        <v>76.65216042780749</v>
      </c>
    </row>
    <row r="567" spans="1:5" ht="12.75" hidden="1">
      <c r="A567" s="10" t="s">
        <v>30</v>
      </c>
      <c r="B567" s="10" t="s">
        <v>119</v>
      </c>
      <c r="C567" s="11" t="s">
        <v>216</v>
      </c>
      <c r="D567" s="11" t="s">
        <v>696</v>
      </c>
      <c r="E567" s="7">
        <f t="shared" si="8"/>
        <v>22.564166666666665</v>
      </c>
    </row>
    <row r="568" spans="1:5" ht="12.75" hidden="1">
      <c r="A568" s="10" t="s">
        <v>31</v>
      </c>
      <c r="B568" s="10" t="s">
        <v>120</v>
      </c>
      <c r="C568" s="11" t="s">
        <v>216</v>
      </c>
      <c r="D568" s="11" t="s">
        <v>696</v>
      </c>
      <c r="E568" s="7">
        <f t="shared" si="8"/>
        <v>22.564166666666665</v>
      </c>
    </row>
    <row r="569" spans="1:5" ht="12.75" hidden="1">
      <c r="A569" s="10" t="s">
        <v>32</v>
      </c>
      <c r="B569" s="10" t="s">
        <v>121</v>
      </c>
      <c r="C569" s="11" t="s">
        <v>425</v>
      </c>
      <c r="D569" s="11" t="s">
        <v>697</v>
      </c>
      <c r="E569" s="7">
        <f t="shared" si="8"/>
        <v>90.37752161383285</v>
      </c>
    </row>
    <row r="570" spans="1:5" ht="12.75" hidden="1">
      <c r="A570" s="10" t="s">
        <v>33</v>
      </c>
      <c r="B570" s="10" t="s">
        <v>122</v>
      </c>
      <c r="C570" s="11" t="s">
        <v>426</v>
      </c>
      <c r="D570" s="11" t="s">
        <v>698</v>
      </c>
      <c r="E570" s="7">
        <f t="shared" si="8"/>
        <v>56.47761194029851</v>
      </c>
    </row>
    <row r="571" spans="1:5" ht="12.75" hidden="1">
      <c r="A571" s="10" t="s">
        <v>87</v>
      </c>
      <c r="B571" s="10" t="s">
        <v>176</v>
      </c>
      <c r="C571" s="11" t="s">
        <v>427</v>
      </c>
      <c r="D571" s="11" t="s">
        <v>699</v>
      </c>
      <c r="E571" s="7">
        <f t="shared" si="8"/>
        <v>98.48928571428571</v>
      </c>
    </row>
    <row r="572" spans="1:5" ht="12.75" hidden="1">
      <c r="A572" s="10" t="s">
        <v>34</v>
      </c>
      <c r="B572" s="10" t="s">
        <v>123</v>
      </c>
      <c r="C572" s="11" t="s">
        <v>206</v>
      </c>
      <c r="D572" s="11" t="s">
        <v>178</v>
      </c>
      <c r="E572" s="7">
        <f t="shared" si="8"/>
        <v>0</v>
      </c>
    </row>
    <row r="573" spans="1:5" ht="12.75" hidden="1">
      <c r="A573" s="10" t="s">
        <v>35</v>
      </c>
      <c r="B573" s="10" t="s">
        <v>124</v>
      </c>
      <c r="C573" s="11" t="s">
        <v>219</v>
      </c>
      <c r="D573" s="11" t="s">
        <v>700</v>
      </c>
      <c r="E573" s="7">
        <f t="shared" si="8"/>
        <v>73.33333333333333</v>
      </c>
    </row>
    <row r="574" spans="1:5" ht="12.75" hidden="1">
      <c r="A574" s="10" t="s">
        <v>37</v>
      </c>
      <c r="B574" s="10" t="s">
        <v>126</v>
      </c>
      <c r="C574" s="11" t="s">
        <v>428</v>
      </c>
      <c r="D574" s="11" t="s">
        <v>701</v>
      </c>
      <c r="E574" s="7">
        <f t="shared" si="8"/>
        <v>25.069188349514565</v>
      </c>
    </row>
    <row r="575" spans="1:5" ht="12.75" hidden="1">
      <c r="A575" s="10" t="s">
        <v>38</v>
      </c>
      <c r="B575" s="10" t="s">
        <v>127</v>
      </c>
      <c r="C575" s="11" t="s">
        <v>429</v>
      </c>
      <c r="D575" s="11" t="s">
        <v>702</v>
      </c>
      <c r="E575" s="7">
        <f t="shared" si="8"/>
        <v>64.77645360824744</v>
      </c>
    </row>
    <row r="576" spans="1:5" ht="12.75" hidden="1">
      <c r="A576" s="10" t="s">
        <v>39</v>
      </c>
      <c r="B576" s="10" t="s">
        <v>128</v>
      </c>
      <c r="C576" s="11" t="s">
        <v>231</v>
      </c>
      <c r="D576" s="11" t="s">
        <v>703</v>
      </c>
      <c r="E576" s="7">
        <f t="shared" si="8"/>
        <v>68.8</v>
      </c>
    </row>
    <row r="577" spans="1:5" ht="12.75" hidden="1">
      <c r="A577" s="10" t="s">
        <v>41</v>
      </c>
      <c r="B577" s="10" t="s">
        <v>130</v>
      </c>
      <c r="C577" s="11" t="s">
        <v>430</v>
      </c>
      <c r="D577" s="11" t="s">
        <v>178</v>
      </c>
      <c r="E577" s="7">
        <f t="shared" si="8"/>
        <v>0</v>
      </c>
    </row>
    <row r="578" spans="1:5" ht="25.5" hidden="1">
      <c r="A578" s="8" t="s">
        <v>42</v>
      </c>
      <c r="B578" s="8" t="s">
        <v>131</v>
      </c>
      <c r="C578" s="9" t="s">
        <v>431</v>
      </c>
      <c r="D578" s="9" t="s">
        <v>704</v>
      </c>
      <c r="E578" s="7">
        <f t="shared" si="8"/>
        <v>2.34746716814379</v>
      </c>
    </row>
    <row r="579" spans="1:5" ht="12.75" hidden="1">
      <c r="A579" s="8" t="s">
        <v>43</v>
      </c>
      <c r="B579" s="8" t="s">
        <v>132</v>
      </c>
      <c r="C579" s="9" t="s">
        <v>431</v>
      </c>
      <c r="D579" s="9" t="s">
        <v>704</v>
      </c>
      <c r="E579" s="7">
        <f t="shared" si="8"/>
        <v>2.34746716814379</v>
      </c>
    </row>
    <row r="580" spans="1:5" ht="12.75" hidden="1">
      <c r="A580" s="10" t="s">
        <v>44</v>
      </c>
      <c r="B580" s="10" t="s">
        <v>133</v>
      </c>
      <c r="C580" s="11" t="s">
        <v>431</v>
      </c>
      <c r="D580" s="11" t="s">
        <v>704</v>
      </c>
      <c r="E580" s="7">
        <f t="shared" si="8"/>
        <v>2.34746716814379</v>
      </c>
    </row>
    <row r="581" spans="1:5" ht="25.5" hidden="1">
      <c r="A581" s="10" t="s">
        <v>46</v>
      </c>
      <c r="B581" s="10" t="s">
        <v>135</v>
      </c>
      <c r="C581" s="11" t="s">
        <v>432</v>
      </c>
      <c r="D581" s="11" t="s">
        <v>178</v>
      </c>
      <c r="E581" s="7">
        <f t="shared" si="8"/>
        <v>0</v>
      </c>
    </row>
    <row r="582" spans="1:5" ht="25.5" hidden="1">
      <c r="A582" s="10" t="s">
        <v>47</v>
      </c>
      <c r="B582" s="10" t="s">
        <v>136</v>
      </c>
      <c r="C582" s="11" t="s">
        <v>178</v>
      </c>
      <c r="D582" s="11" t="s">
        <v>178</v>
      </c>
      <c r="E582" s="7" t="e">
        <f t="shared" si="8"/>
        <v>#DIV/0!</v>
      </c>
    </row>
    <row r="583" spans="1:5" ht="25.5" hidden="1">
      <c r="A583" s="10" t="s">
        <v>48</v>
      </c>
      <c r="B583" s="10" t="s">
        <v>137</v>
      </c>
      <c r="C583" s="11" t="s">
        <v>433</v>
      </c>
      <c r="D583" s="11" t="s">
        <v>704</v>
      </c>
      <c r="E583" s="7">
        <f t="shared" si="8"/>
        <v>2.376374682717197</v>
      </c>
    </row>
    <row r="584" spans="1:4" ht="12.75">
      <c r="A584" s="11"/>
      <c r="B584" s="11"/>
      <c r="C584" s="11"/>
      <c r="D584" s="11"/>
    </row>
    <row r="585" spans="1:4" ht="12.75">
      <c r="A585" s="18"/>
      <c r="B585" s="18"/>
      <c r="C585" s="18"/>
      <c r="D585" s="18"/>
    </row>
    <row r="586" spans="1:4" ht="12.75">
      <c r="A586" s="18"/>
      <c r="B586" s="18"/>
      <c r="C586" s="18"/>
      <c r="D586" s="18"/>
    </row>
    <row r="587" spans="1:4" ht="12.75">
      <c r="A587" s="18"/>
      <c r="B587" s="18" t="s">
        <v>778</v>
      </c>
      <c r="C587" s="18" t="s">
        <v>779</v>
      </c>
      <c r="D587" s="18"/>
    </row>
    <row r="588" spans="1:4" ht="12.75">
      <c r="A588" s="18"/>
      <c r="B588" s="18" t="s">
        <v>780</v>
      </c>
      <c r="C588" s="18" t="s">
        <v>781</v>
      </c>
      <c r="D588" s="18"/>
    </row>
    <row r="589" spans="1:4" ht="12.75">
      <c r="A589" s="18"/>
      <c r="B589" s="18"/>
      <c r="C589" s="18"/>
      <c r="D589" s="18"/>
    </row>
    <row r="590" spans="1:4" ht="12.75">
      <c r="A590" s="18"/>
      <c r="B590" s="18"/>
      <c r="C590" s="18"/>
      <c r="D590" s="18"/>
    </row>
    <row r="591" spans="1:4" ht="12.75">
      <c r="A591" s="18"/>
      <c r="B591" s="18"/>
      <c r="C591" s="18"/>
      <c r="D591" s="18"/>
    </row>
    <row r="592" spans="1:4" ht="12.75">
      <c r="A592" s="18"/>
      <c r="B592" s="18"/>
      <c r="C592" s="21" t="s">
        <v>782</v>
      </c>
      <c r="D592" s="18"/>
    </row>
    <row r="593" spans="1:4" ht="12.75">
      <c r="A593" s="18"/>
      <c r="B593" s="18"/>
      <c r="C593" s="21"/>
      <c r="D593" s="21"/>
    </row>
    <row r="594" spans="1:4" ht="12.75">
      <c r="A594" s="18"/>
      <c r="B594" s="18"/>
      <c r="C594" s="18"/>
      <c r="D594" s="18"/>
    </row>
    <row r="595" spans="1:4" ht="12.75">
      <c r="A595" s="18"/>
      <c r="B595" s="18" t="s">
        <v>783</v>
      </c>
      <c r="C595" s="21" t="s">
        <v>784</v>
      </c>
      <c r="D595" s="18"/>
    </row>
    <row r="596" spans="1:4" ht="12.75">
      <c r="A596" s="18"/>
      <c r="B596" s="18"/>
      <c r="C596" s="18"/>
      <c r="D596" s="18"/>
    </row>
    <row r="597" spans="1:4" ht="12.75">
      <c r="A597" s="18"/>
      <c r="B597" s="18"/>
      <c r="C597" s="18"/>
      <c r="D597" s="18"/>
    </row>
  </sheetData>
  <sheetProtection/>
  <mergeCells count="32">
    <mergeCell ref="A11:D11"/>
    <mergeCell ref="A64:D64"/>
    <mergeCell ref="A69:D69"/>
    <mergeCell ref="A95:D95"/>
    <mergeCell ref="A106:D106"/>
    <mergeCell ref="A352:D352"/>
    <mergeCell ref="A142:D142"/>
    <mergeCell ref="A150:D150"/>
    <mergeCell ref="A229:D229"/>
    <mergeCell ref="A204:D204"/>
    <mergeCell ref="A192:D192"/>
    <mergeCell ref="A296:D296"/>
    <mergeCell ref="A540:D540"/>
    <mergeCell ref="A556:D556"/>
    <mergeCell ref="A260:D260"/>
    <mergeCell ref="A407:D407"/>
    <mergeCell ref="A421:D421"/>
    <mergeCell ref="A447:D447"/>
    <mergeCell ref="A462:D462"/>
    <mergeCell ref="A472:D472"/>
    <mergeCell ref="A484:D484"/>
    <mergeCell ref="A358:D358"/>
    <mergeCell ref="A10:B10"/>
    <mergeCell ref="A508:D508"/>
    <mergeCell ref="A525:D525"/>
    <mergeCell ref="A532:D532"/>
    <mergeCell ref="A367:D367"/>
    <mergeCell ref="A390:D390"/>
    <mergeCell ref="A400:D400"/>
    <mergeCell ref="A309:D309"/>
    <mergeCell ref="A323:D323"/>
    <mergeCell ref="A332:D332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2018-02-20T11:25:22Z</cp:lastPrinted>
  <dcterms:modified xsi:type="dcterms:W3CDTF">2018-02-20T14:07:24Z</dcterms:modified>
  <cp:category/>
  <cp:version/>
  <cp:contentType/>
  <cp:contentStatus/>
</cp:coreProperties>
</file>