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1" sheetId="1" r:id="rId1"/>
    <sheet name="chelt" sheetId="2" r:id="rId2"/>
  </sheets>
  <definedNames/>
  <calcPr fullCalcOnLoad="1"/>
</workbook>
</file>

<file path=xl/sharedStrings.xml><?xml version="1.0" encoding="utf-8"?>
<sst xmlns="http://schemas.openxmlformats.org/spreadsheetml/2006/main" count="4852" uniqueCount="866">
  <si>
    <t>00</t>
  </si>
  <si>
    <t>01</t>
  </si>
  <si>
    <t>10</t>
  </si>
  <si>
    <t>10.01</t>
  </si>
  <si>
    <t>10.01.01</t>
  </si>
  <si>
    <t>10.01.06</t>
  </si>
  <si>
    <t>10.01.12</t>
  </si>
  <si>
    <t>10.01.30</t>
  </si>
  <si>
    <t>10.02</t>
  </si>
  <si>
    <t>10.02.03</t>
  </si>
  <si>
    <t>10.03</t>
  </si>
  <si>
    <t>10.03.01</t>
  </si>
  <si>
    <t>10.03.02</t>
  </si>
  <si>
    <t>10.03.03</t>
  </si>
  <si>
    <t>10.03.04</t>
  </si>
  <si>
    <t>10.03.06</t>
  </si>
  <si>
    <t>20</t>
  </si>
  <si>
    <t>20.01</t>
  </si>
  <si>
    <t>20.01.01</t>
  </si>
  <si>
    <t>20.01.02</t>
  </si>
  <si>
    <t>20.01.03</t>
  </si>
  <si>
    <t>20.01.04</t>
  </si>
  <si>
    <t>20.01.05</t>
  </si>
  <si>
    <t>20.01.06</t>
  </si>
  <si>
    <t>20.01.08</t>
  </si>
  <si>
    <t>20.01.09</t>
  </si>
  <si>
    <t>20.01.30</t>
  </si>
  <si>
    <t>20.02</t>
  </si>
  <si>
    <t>20.05</t>
  </si>
  <si>
    <t>20.05.30</t>
  </si>
  <si>
    <t>20.06</t>
  </si>
  <si>
    <t>20.06.01</t>
  </si>
  <si>
    <t>20.11</t>
  </si>
  <si>
    <t>20.12</t>
  </si>
  <si>
    <t>20.13</t>
  </si>
  <si>
    <t>20.14</t>
  </si>
  <si>
    <t>20.30</t>
  </si>
  <si>
    <t>20.30.02</t>
  </si>
  <si>
    <t>20.30.04</t>
  </si>
  <si>
    <t>70</t>
  </si>
  <si>
    <t>71</t>
  </si>
  <si>
    <t>71.01</t>
  </si>
  <si>
    <t>71.01.01</t>
  </si>
  <si>
    <t>71.01.02</t>
  </si>
  <si>
    <t>71.01.03</t>
  </si>
  <si>
    <t>71.01.30</t>
  </si>
  <si>
    <t>50</t>
  </si>
  <si>
    <t>50.04</t>
  </si>
  <si>
    <t>20.24</t>
  </si>
  <si>
    <t>20.24.02</t>
  </si>
  <si>
    <t>30</t>
  </si>
  <si>
    <t>30.01</t>
  </si>
  <si>
    <t>30.01.01</t>
  </si>
  <si>
    <t>30.02</t>
  </si>
  <si>
    <t>30.02.05</t>
  </si>
  <si>
    <t>10.02.02</t>
  </si>
  <si>
    <t>20.05.01</t>
  </si>
  <si>
    <t>57</t>
  </si>
  <si>
    <t>57.02</t>
  </si>
  <si>
    <t>57.02.03</t>
  </si>
  <si>
    <t>51</t>
  </si>
  <si>
    <t>51.01</t>
  </si>
  <si>
    <t>51.01.46</t>
  </si>
  <si>
    <t>51.02</t>
  </si>
  <si>
    <t>51.02.28</t>
  </si>
  <si>
    <t>20.04</t>
  </si>
  <si>
    <t>20.04.01</t>
  </si>
  <si>
    <t>20.04.02</t>
  </si>
  <si>
    <t>20.04.04</t>
  </si>
  <si>
    <t>20.30.01</t>
  </si>
  <si>
    <t>51.01.01</t>
  </si>
  <si>
    <t>20.30.30</t>
  </si>
  <si>
    <t>57.02.01</t>
  </si>
  <si>
    <t>40</t>
  </si>
  <si>
    <t>40.03</t>
  </si>
  <si>
    <t>57.02.02</t>
  </si>
  <si>
    <t>55</t>
  </si>
  <si>
    <t>55.01</t>
  </si>
  <si>
    <t>55.01.13</t>
  </si>
  <si>
    <t>79</t>
  </si>
  <si>
    <t>81</t>
  </si>
  <si>
    <t>81.02</t>
  </si>
  <si>
    <t>81.02.05</t>
  </si>
  <si>
    <t>81.01</t>
  </si>
  <si>
    <t>81.01.05</t>
  </si>
  <si>
    <t>20.06.02</t>
  </si>
  <si>
    <t>Denumire</t>
  </si>
  <si>
    <t>TOTAL CHELTUIELI</t>
  </si>
  <si>
    <t>CHELTUIELI CURENTE</t>
  </si>
  <si>
    <t>TITLUL I CHELTUIELI DE PERSONAL</t>
  </si>
  <si>
    <t>Cheltuieli salariale in bani</t>
  </si>
  <si>
    <t>Salarii de baza</t>
  </si>
  <si>
    <t>Alte sporuri</t>
  </si>
  <si>
    <t>Indemnizatii platite unor persoane din afara unitatii</t>
  </si>
  <si>
    <t>Alte drepturi salariale in bani</t>
  </si>
  <si>
    <t>Cheltuieli salariale in natura</t>
  </si>
  <si>
    <t>Uniforme si echipament obligatoriu</t>
  </si>
  <si>
    <t>Contributii</t>
  </si>
  <si>
    <t>Contributii de asigurari sociale de stat</t>
  </si>
  <si>
    <t>Contributii de asigurari de somaj</t>
  </si>
  <si>
    <t>Contributii de asigurari sociale de sanatate</t>
  </si>
  <si>
    <t>Contributii de asigurari pentru accidente de munca si boli profesionale</t>
  </si>
  <si>
    <t>Transferuri privind contributii de sanatate pentru persoane beneficiare de ajutor social</t>
  </si>
  <si>
    <t>TITLUL II BUNURI SI SERVICII</t>
  </si>
  <si>
    <t>Bunuri si servicii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</si>
  <si>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</si>
  <si>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</si>
  <si>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</si>
  <si>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</si>
  <si>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</si>
  <si>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Piese de schimb</t>
  </si>
  <si>
    <t>Posta, telecomunicatii, radio, tv, internet</t>
  </si>
  <si>
    <t>Materiale si prestari de servicii cu caracter functional</t>
  </si>
  <si>
    <t>Alte bunuri si servicii pentru intretinere si functionare</t>
  </si>
  <si>
    <t>Reparatii curente</t>
  </si>
  <si>
    <t>Bunuri de natura obiectelor de inventar</t>
  </si>
  <si>
    <t>Alte obiecte de inventar</t>
  </si>
  <si>
    <t>Deplasari, detasari, transferari</t>
  </si>
  <si>
    <t>Deplasari interne, detasari, transferari</t>
  </si>
  <si>
    <t>Carti, publicatii si materiale documentare</t>
  </si>
  <si>
    <t>Consultanta si expertiza</t>
  </si>
  <si>
    <t>Pregatire profesionala</t>
  </si>
  <si>
    <t>Protectia muncii</t>
  </si>
  <si>
    <t>Alte cheltuieli</t>
  </si>
  <si>
    <t>Protocol si reprezentare</t>
  </si>
  <si>
    <t>Chirii</t>
  </si>
  <si>
    <t>70. CHELTUIELI DE CAPITAL (70=71+72)</t>
  </si>
  <si>
    <t>TITLUL XIII ACTIVE NEFINANCIARE</t>
  </si>
  <si>
    <t>Active fixe (inclusiv reparatii capitale)</t>
  </si>
  <si>
    <t>Constructii</t>
  </si>
  <si>
    <t>Masini, echipamente si mijloace de transport</t>
  </si>
  <si>
    <t>Mobilier, aparatura birotica si alte active corporale</t>
  </si>
  <si>
    <t>Alte active fixe (iunclusiv reparatii capitale)</t>
  </si>
  <si>
    <t>TITLUL V FONDURI DE REZERVA</t>
  </si>
  <si>
    <t>Fond de rezerva bugetara la dispozitia autoritatilor locale</t>
  </si>
  <si>
    <t>Comisioane si alte costuri aferente imprumuturilor</t>
  </si>
  <si>
    <t>Comisioane si alte costuri aferente imprumuturilor interne</t>
  </si>
  <si>
    <t>TITLUL III DOBANZI</t>
  </si>
  <si>
    <t>Dobanzi aferente datoriei publice interne</t>
  </si>
  <si>
    <t>Dobanzi aferente datoriei publice interne directe</t>
  </si>
  <si>
    <t>Dobanzi aferente datoriei publice externe</t>
  </si>
  <si>
    <t>Dobanzi aferente datoriei publice externe locale</t>
  </si>
  <si>
    <t>Norme de hrana</t>
  </si>
  <si>
    <t>Uniforme si echipament</t>
  </si>
  <si>
    <t>TITLUL VIII ASISTENTA SOCIALA</t>
  </si>
  <si>
    <t>Ajutoare sociale</t>
  </si>
  <si>
    <t>Tichete de cresa si tichete sociale pentru gradinita</t>
  </si>
  <si>
    <t>TITLUL VI TRANSFERURI INTRE UNITATI ALE ADMINISTRA</t>
  </si>
  <si>
    <t>Transferuri curente</t>
  </si>
  <si>
    <t>Transferuri din bugetele locale pentru finantarea cheltuielilor curente din domeniul sanatatii</t>
  </si>
  <si>
    <t>Transferuri de capital</t>
  </si>
  <si>
    <t>Transferuri din bugetele locale pentru finantarea  cheltuielilor de capital din domeniul sanatatii</t>
  </si>
  <si>
    <t>Medicamente si materiale sanitare</t>
  </si>
  <si>
    <t>Medicamente</t>
  </si>
  <si>
    <t>Materiale sanitare</t>
  </si>
  <si>
    <t>Dezinfectanti</t>
  </si>
  <si>
    <t>Reclama si publicitate</t>
  </si>
  <si>
    <t>Transferuri catre institutii publice</t>
  </si>
  <si>
    <t>Alte cheltuieli cu bunuri si servicii</t>
  </si>
  <si>
    <t>Ajutoare sociale in numerar</t>
  </si>
  <si>
    <t>TITLUL IV SUBVENTII</t>
  </si>
  <si>
    <t>Subventii pentru acoperirea diferentelor de pret si tarif</t>
  </si>
  <si>
    <t>Ajutoare sociale in natura</t>
  </si>
  <si>
    <t>TITLUL VII ALTE TRANSFERURI</t>
  </si>
  <si>
    <t>A. Transferuri interne.</t>
  </si>
  <si>
    <t>Programe de dezvoltare</t>
  </si>
  <si>
    <t>79. OPERATIUNI FINANCIARE (79=80+81)</t>
  </si>
  <si>
    <t>TITLUL XVII RAMBURSARI DE CREDITE</t>
  </si>
  <si>
    <t>Rambursari de credite interne</t>
  </si>
  <si>
    <t>Rambursari de credite aferente datoriei publice interne locale</t>
  </si>
  <si>
    <t>Rambursari de credite externe</t>
  </si>
  <si>
    <t>Rambursari de credite aferente datoriei publice externe locale</t>
  </si>
  <si>
    <t>Deplasari in strainatate</t>
  </si>
  <si>
    <t>Credite bugetare initiale</t>
  </si>
  <si>
    <t>0.00</t>
  </si>
  <si>
    <t>20000.00</t>
  </si>
  <si>
    <t>688271.00</t>
  </si>
  <si>
    <t>648271.00</t>
  </si>
  <si>
    <t>1771.00</t>
  </si>
  <si>
    <t>359000.00</t>
  </si>
  <si>
    <t>287500.00</t>
  </si>
  <si>
    <t>Credite bugetare trimestriale</t>
  </si>
  <si>
    <t>359271.00</t>
  </si>
  <si>
    <t>319271.00</t>
  </si>
  <si>
    <t>290000.00</t>
  </si>
  <si>
    <t>27500.00</t>
  </si>
  <si>
    <t>154.96</t>
  </si>
  <si>
    <t>19500.00</t>
  </si>
  <si>
    <t>3351.00</t>
  </si>
  <si>
    <t>Plati efectuate</t>
  </si>
  <si>
    <t>86817.95</t>
  </si>
  <si>
    <t>63966.95</t>
  </si>
  <si>
    <t>63811.99</t>
  </si>
  <si>
    <t>Judetul Suceava</t>
  </si>
  <si>
    <t>Consiliul local al municipiului Campulung Moldovenesc</t>
  </si>
  <si>
    <t xml:space="preserve"> </t>
  </si>
  <si>
    <t>TITLUL II BUNURI SI SERVICII, din care :</t>
  </si>
  <si>
    <t>Naveta prof.</t>
  </si>
  <si>
    <t>Colegiul National "Dragos voda"</t>
  </si>
  <si>
    <t>Colegiul silvic "Bucovina"</t>
  </si>
  <si>
    <t>Liceul industrial nr.1</t>
  </si>
  <si>
    <t>Scoala gimnaziala "Bogdan Voda"</t>
  </si>
  <si>
    <t>Scoala gimnaziala "Teodor Stefanelli"</t>
  </si>
  <si>
    <t>TITLUL XII ALTE CHELT- BURSE, din care:</t>
  </si>
  <si>
    <t>Scoala gimnaziala "George Voevidca"</t>
  </si>
  <si>
    <t>Cod indicator</t>
  </si>
  <si>
    <t xml:space="preserve">      Primar,</t>
  </si>
  <si>
    <t xml:space="preserve"> Negură Mihăiţă</t>
  </si>
  <si>
    <t xml:space="preserve">         Anexa nr. 2 la H.C.L. nr……/2016</t>
  </si>
  <si>
    <t>Capitol: 51.02.01.03 Autoritati executive</t>
  </si>
  <si>
    <t>Capitol: 54.02.05 Fond de rezerva bugetara la dispozitia autoritatilor locale</t>
  </si>
  <si>
    <t>Capitol: 54.02.10 Servicii publice comunitare de evid. Persoanelor</t>
  </si>
  <si>
    <t xml:space="preserve">Capitol: 54.02.50  Alte servicii publice </t>
  </si>
  <si>
    <t xml:space="preserve">Capitol: 55.02.30.01 Tranzactii privind datoria publica si imprumuturi -intern </t>
  </si>
  <si>
    <t>Capitol: 61.02.03.04 Politia locala</t>
  </si>
  <si>
    <t>Capitol: 61.02.05  Protectie civila</t>
  </si>
  <si>
    <t>Capitol: 65.02 Invatamant</t>
  </si>
  <si>
    <t>Capitol: 66.02.06.01 Spitale publice</t>
  </si>
  <si>
    <t>Capitol: 66.02.08 Servicii de sanatate publica -medicina scolara</t>
  </si>
  <si>
    <t>Capitol: 67.02.03.02 Biblioteca</t>
  </si>
  <si>
    <t>Capitol: 67.02.03.03  Muzeu</t>
  </si>
  <si>
    <t xml:space="preserve">Capitol: 67.02.03.30 </t>
  </si>
  <si>
    <t>Capitol: 67.02.05.01 Sport</t>
  </si>
  <si>
    <t>Capitol: 67.02.05.03 Intretinere gradini publice</t>
  </si>
  <si>
    <t>Capitol: 67.02.50 Alte servicii in domeniul culturii , recreerii si religiei</t>
  </si>
  <si>
    <t>Capitol: 68.02.05.02 Asistenta sociala in caz de invaliditate</t>
  </si>
  <si>
    <t>Capitol: 68.02.15.01  Ajutor social</t>
  </si>
  <si>
    <t>Capitol: 68.02.50.50 Alte cheltuieli in domeniul asigurarilor si asistentei sociale</t>
  </si>
  <si>
    <t xml:space="preserve">Capitol: 70.02.03.01 </t>
  </si>
  <si>
    <t>Capitol: 70.02.03.30 Alte chelt in domeniul locuintelor</t>
  </si>
  <si>
    <t>Capitol: 70.02.05.01 Alimentare cu apa</t>
  </si>
  <si>
    <t>Capitol: 70.02.05.02 Amenajari hidrotehnice</t>
  </si>
  <si>
    <t>Capitol: 70.02.06 Iluminat public</t>
  </si>
  <si>
    <t>Capitol: 70.02.50 Alte servicii in domeniul locuintelor, serviciilor si dezvoltarii</t>
  </si>
  <si>
    <t>Capitol: 74.02.05.01 Salubritate</t>
  </si>
  <si>
    <t>Capitol: 74.02.05.02  Colectarea, tratarea si distrugerea deseurilor</t>
  </si>
  <si>
    <t>Capitol: 74.02.06 Canalizarea si tratarea apelor reziduala</t>
  </si>
  <si>
    <t>Capitol: 81.02.50 Alte cheltuieli privind combustibil si energia</t>
  </si>
  <si>
    <t>Capitol: 83.02.03.30  Alte chelt. In domeniul agriculturii</t>
  </si>
  <si>
    <t>Capitol: 84.02.03.01  Drumuri si poduri</t>
  </si>
  <si>
    <t>Capitol: 84.02.03.02 Transport in comun</t>
  </si>
  <si>
    <t>Capitol: 84.02.03.03 Strazi</t>
  </si>
  <si>
    <t>Capitol: 87.02.04 Turism</t>
  </si>
  <si>
    <t>Sume alocate pentru copiii cu cerinte educationale speciale, din care:</t>
  </si>
  <si>
    <t>Sectiunea de functionare</t>
  </si>
  <si>
    <t>4560684.00</t>
  </si>
  <si>
    <t>2307771.00</t>
  </si>
  <si>
    <t>1820114.49</t>
  </si>
  <si>
    <t>3488000.00</t>
  </si>
  <si>
    <t>1759100.00</t>
  </si>
  <si>
    <t>1349325.00</t>
  </si>
  <si>
    <t>2767100.00</t>
  </si>
  <si>
    <t>1393100.00</t>
  </si>
  <si>
    <t>1078217.00</t>
  </si>
  <si>
    <t>2605000.00</t>
  </si>
  <si>
    <t>1305000.00</t>
  </si>
  <si>
    <t>1002725.00</t>
  </si>
  <si>
    <t>5100.00</t>
  </si>
  <si>
    <t>5062.00</t>
  </si>
  <si>
    <t>150000.00</t>
  </si>
  <si>
    <t>76000.00</t>
  </si>
  <si>
    <t>66720.00</t>
  </si>
  <si>
    <t>7000.00</t>
  </si>
  <si>
    <t>3710.00</t>
  </si>
  <si>
    <t>5940.00</t>
  </si>
  <si>
    <t>1704.00</t>
  </si>
  <si>
    <t>714960.00</t>
  </si>
  <si>
    <t>360060.00</t>
  </si>
  <si>
    <t>269404.00</t>
  </si>
  <si>
    <t>410800.00</t>
  </si>
  <si>
    <t>205400.00</t>
  </si>
  <si>
    <t>170529.00</t>
  </si>
  <si>
    <t>12600.00</t>
  </si>
  <si>
    <t>6300.00</t>
  </si>
  <si>
    <t>5096.00</t>
  </si>
  <si>
    <t>142560.00</t>
  </si>
  <si>
    <t>71360.00</t>
  </si>
  <si>
    <t>56066.00</t>
  </si>
  <si>
    <t>4000.00</t>
  </si>
  <si>
    <t>2000.00</t>
  </si>
  <si>
    <t>1623.00</t>
  </si>
  <si>
    <t>145000.00</t>
  </si>
  <si>
    <t>75000.00</t>
  </si>
  <si>
    <t>36090.00</t>
  </si>
  <si>
    <t>1072684.00</t>
  </si>
  <si>
    <t>548671.00</t>
  </si>
  <si>
    <t>470789.49</t>
  </si>
  <si>
    <t>592784.00</t>
  </si>
  <si>
    <t>288271.00</t>
  </si>
  <si>
    <t>274327.93</t>
  </si>
  <si>
    <t>112364.00</t>
  </si>
  <si>
    <t>50451.00</t>
  </si>
  <si>
    <t>49974.54</t>
  </si>
  <si>
    <t>12500.00</t>
  </si>
  <si>
    <t>6500.00</t>
  </si>
  <si>
    <t>4795.43</t>
  </si>
  <si>
    <t>102792.00</t>
  </si>
  <si>
    <t>54492.00</t>
  </si>
  <si>
    <t>53826.67</t>
  </si>
  <si>
    <t>10600.00</t>
  </si>
  <si>
    <t>1973.61</t>
  </si>
  <si>
    <t>37500.00</t>
  </si>
  <si>
    <t>7900.00</t>
  </si>
  <si>
    <t>5900.00</t>
  </si>
  <si>
    <t>5674.18</t>
  </si>
  <si>
    <t>53000.00</t>
  </si>
  <si>
    <t>26000.00</t>
  </si>
  <si>
    <t>19219.98</t>
  </si>
  <si>
    <t>104500.00</t>
  </si>
  <si>
    <t>48200.00</t>
  </si>
  <si>
    <t>47236.43</t>
  </si>
  <si>
    <t>151628.00</t>
  </si>
  <si>
    <t>71628.00</t>
  </si>
  <si>
    <t>71627.09</t>
  </si>
  <si>
    <t>82000.00</t>
  </si>
  <si>
    <t>41000.00</t>
  </si>
  <si>
    <t>35342.46</t>
  </si>
  <si>
    <t>147000.00</t>
  </si>
  <si>
    <t>65995.56</t>
  </si>
  <si>
    <t>23400.00</t>
  </si>
  <si>
    <t>11000.00</t>
  </si>
  <si>
    <t>8985.00</t>
  </si>
  <si>
    <t>5200.00</t>
  </si>
  <si>
    <t>3100.00</t>
  </si>
  <si>
    <t>1730.00</t>
  </si>
  <si>
    <t>25000.00</t>
  </si>
  <si>
    <t>12900.00</t>
  </si>
  <si>
    <t>49000.00</t>
  </si>
  <si>
    <t>13715.00</t>
  </si>
  <si>
    <t>43000.00</t>
  </si>
  <si>
    <t>105300.00</t>
  </si>
  <si>
    <t>65300.00</t>
  </si>
  <si>
    <t>57793.54</t>
  </si>
  <si>
    <t>300.00</t>
  </si>
  <si>
    <t>284.70</t>
  </si>
  <si>
    <t>105000.00</t>
  </si>
  <si>
    <t>65000.00</t>
  </si>
  <si>
    <t>57508.84</t>
  </si>
  <si>
    <t>100000.00</t>
  </si>
  <si>
    <t>50000.00</t>
  </si>
  <si>
    <t>281100.00</t>
  </si>
  <si>
    <t>151694.00</t>
  </si>
  <si>
    <t>124462.45</t>
  </si>
  <si>
    <t>234000.00</t>
  </si>
  <si>
    <t>125694.00</t>
  </si>
  <si>
    <t>107107.00</t>
  </si>
  <si>
    <t>191000.00</t>
  </si>
  <si>
    <t>102356.00</t>
  </si>
  <si>
    <t>90422.00</t>
  </si>
  <si>
    <t>190000.00</t>
  </si>
  <si>
    <t>101356.00</t>
  </si>
  <si>
    <t>90340.00</t>
  </si>
  <si>
    <t>1000.00</t>
  </si>
  <si>
    <t>82.00</t>
  </si>
  <si>
    <t>23338.00</t>
  </si>
  <si>
    <t>16685.00</t>
  </si>
  <si>
    <t>29648.00</t>
  </si>
  <si>
    <t>15644.00</t>
  </si>
  <si>
    <t>11109.00</t>
  </si>
  <si>
    <t>412.00</t>
  </si>
  <si>
    <t>250.00</t>
  </si>
  <si>
    <t>170.00</t>
  </si>
  <si>
    <t>10308.00</t>
  </si>
  <si>
    <t>5700.00</t>
  </si>
  <si>
    <t>4702.00</t>
  </si>
  <si>
    <t>332.00</t>
  </si>
  <si>
    <t>200.00</t>
  </si>
  <si>
    <t>106.00</t>
  </si>
  <si>
    <t>2300.00</t>
  </si>
  <si>
    <t>1544.00</t>
  </si>
  <si>
    <t>598.00</t>
  </si>
  <si>
    <t>47100.00</t>
  </si>
  <si>
    <t>17355.45</t>
  </si>
  <si>
    <t>23700.00</t>
  </si>
  <si>
    <t>10300.00</t>
  </si>
  <si>
    <t>8449.85</t>
  </si>
  <si>
    <t>6000.00</t>
  </si>
  <si>
    <t>2700.00</t>
  </si>
  <si>
    <t>2506.54</t>
  </si>
  <si>
    <t>5000.00</t>
  </si>
  <si>
    <t>2200.00</t>
  </si>
  <si>
    <t>953.11</t>
  </si>
  <si>
    <t>7800.00</t>
  </si>
  <si>
    <t>3500.00</t>
  </si>
  <si>
    <t>3160.80</t>
  </si>
  <si>
    <t>4900.00</t>
  </si>
  <si>
    <t>1900.00</t>
  </si>
  <si>
    <t>1829.40</t>
  </si>
  <si>
    <t>18900.00</t>
  </si>
  <si>
    <t>14400.00</t>
  </si>
  <si>
    <t>8602.60</t>
  </si>
  <si>
    <t>1500.00</t>
  </si>
  <si>
    <t>800.00</t>
  </si>
  <si>
    <t>303.00</t>
  </si>
  <si>
    <t>3000.00</t>
  </si>
  <si>
    <t>500.00</t>
  </si>
  <si>
    <t>32454.14</t>
  </si>
  <si>
    <t>140000.00</t>
  </si>
  <si>
    <t>131350.00</t>
  </si>
  <si>
    <t>8650.00</t>
  </si>
  <si>
    <t>45000.00</t>
  </si>
  <si>
    <t>27454.14</t>
  </si>
  <si>
    <t>306000.00</t>
  </si>
  <si>
    <t>161000.00</t>
  </si>
  <si>
    <t>144248.32</t>
  </si>
  <si>
    <t>5180.73</t>
  </si>
  <si>
    <t>300000.00</t>
  </si>
  <si>
    <t>155000.00</t>
  </si>
  <si>
    <t>139067.59</t>
  </si>
  <si>
    <t>1102320.00</t>
  </si>
  <si>
    <t>558983.00</t>
  </si>
  <si>
    <t>516297.92</t>
  </si>
  <si>
    <t>991320.00</t>
  </si>
  <si>
    <t>513033.00</t>
  </si>
  <si>
    <t>490835.00</t>
  </si>
  <si>
    <t>646557.00</t>
  </si>
  <si>
    <t>329002.00</t>
  </si>
  <si>
    <t>316720.00</t>
  </si>
  <si>
    <t>603957.00</t>
  </si>
  <si>
    <t>305602.00</t>
  </si>
  <si>
    <t>295472.00</t>
  </si>
  <si>
    <t>39600.00</t>
  </si>
  <si>
    <t>20400.00</t>
  </si>
  <si>
    <t>19052.00</t>
  </si>
  <si>
    <t>2196.00</t>
  </si>
  <si>
    <t>197500.00</t>
  </si>
  <si>
    <t>107500.00</t>
  </si>
  <si>
    <t>99752.00</t>
  </si>
  <si>
    <t>147263.00</t>
  </si>
  <si>
    <t>76531.00</t>
  </si>
  <si>
    <t>74363.00</t>
  </si>
  <si>
    <t>100891.00</t>
  </si>
  <si>
    <t>51297.00</t>
  </si>
  <si>
    <t>50398.00</t>
  </si>
  <si>
    <t>3200.00</t>
  </si>
  <si>
    <t>1628.00</t>
  </si>
  <si>
    <t>1572.00</t>
  </si>
  <si>
    <t>33300.00</t>
  </si>
  <si>
    <t>16872.00</t>
  </si>
  <si>
    <t>16468.00</t>
  </si>
  <si>
    <t>942.00</t>
  </si>
  <si>
    <t>492.00</t>
  </si>
  <si>
    <t>480.00</t>
  </si>
  <si>
    <t>8930.00</t>
  </si>
  <si>
    <t>6242.00</t>
  </si>
  <si>
    <t>5445.00</t>
  </si>
  <si>
    <t>111000.00</t>
  </si>
  <si>
    <t>45950.00</t>
  </si>
  <si>
    <t>25462.92</t>
  </si>
  <si>
    <t>38500.00</t>
  </si>
  <si>
    <t>22000.00</t>
  </si>
  <si>
    <t>14709.92</t>
  </si>
  <si>
    <t>345.00</t>
  </si>
  <si>
    <t>10000.00</t>
  </si>
  <si>
    <t>3307.72</t>
  </si>
  <si>
    <t>183.26</t>
  </si>
  <si>
    <t>15000.00</t>
  </si>
  <si>
    <t>7500.00</t>
  </si>
  <si>
    <t>5783.94</t>
  </si>
  <si>
    <t>90.00</t>
  </si>
  <si>
    <t>42000.00</t>
  </si>
  <si>
    <t>35000.00</t>
  </si>
  <si>
    <t>3600.00</t>
  </si>
  <si>
    <t>153.00</t>
  </si>
  <si>
    <t>27000.00</t>
  </si>
  <si>
    <t>950.00</t>
  </si>
  <si>
    <t>2500.00</t>
  </si>
  <si>
    <t>110.00</t>
  </si>
  <si>
    <t>4650.00</t>
  </si>
  <si>
    <t>2050.00</t>
  </si>
  <si>
    <t>700.00</t>
  </si>
  <si>
    <t>3950.00</t>
  </si>
  <si>
    <t>1750.00</t>
  </si>
  <si>
    <t>450.00</t>
  </si>
  <si>
    <t>171500.00</t>
  </si>
  <si>
    <t>493670.00</t>
  </si>
  <si>
    <t>258420.00</t>
  </si>
  <si>
    <t>229518.22</t>
  </si>
  <si>
    <t>444000.00</t>
  </si>
  <si>
    <t>229500.00</t>
  </si>
  <si>
    <t>203721.00</t>
  </si>
  <si>
    <t>358000.00</t>
  </si>
  <si>
    <t>183600.00</t>
  </si>
  <si>
    <t>166372.00</t>
  </si>
  <si>
    <t>355000.00</t>
  </si>
  <si>
    <t>180600.00</t>
  </si>
  <si>
    <t>165659.00</t>
  </si>
  <si>
    <t>713.00</t>
  </si>
  <si>
    <t>86000.00</t>
  </si>
  <si>
    <t>45900.00</t>
  </si>
  <si>
    <t>37349.00</t>
  </si>
  <si>
    <t>57456.00</t>
  </si>
  <si>
    <t>29016.00</t>
  </si>
  <si>
    <t>26207.00</t>
  </si>
  <si>
    <t>1800.00</t>
  </si>
  <si>
    <t>900.00</t>
  </si>
  <si>
    <t>828.00</t>
  </si>
  <si>
    <t>18520.00</t>
  </si>
  <si>
    <t>9360.00</t>
  </si>
  <si>
    <t>8652.00</t>
  </si>
  <si>
    <t>600.00</t>
  </si>
  <si>
    <t>248.00</t>
  </si>
  <si>
    <t>7624.00</t>
  </si>
  <si>
    <t>6324.00</t>
  </si>
  <si>
    <t>1414.00</t>
  </si>
  <si>
    <t>49670.00</t>
  </si>
  <si>
    <t>28920.00</t>
  </si>
  <si>
    <t>25797.22</t>
  </si>
  <si>
    <t>9670.00</t>
  </si>
  <si>
    <t>4920.00</t>
  </si>
  <si>
    <t>3227.99</t>
  </si>
  <si>
    <t>1250.00</t>
  </si>
  <si>
    <t>191.15</t>
  </si>
  <si>
    <t>8170.00</t>
  </si>
  <si>
    <t>3670.00</t>
  </si>
  <si>
    <t>3036.84</t>
  </si>
  <si>
    <t>31000.00</t>
  </si>
  <si>
    <t>14842.01</t>
  </si>
  <si>
    <t>17000.00</t>
  </si>
  <si>
    <t>9000.00</t>
  </si>
  <si>
    <t>8991.58</t>
  </si>
  <si>
    <t>14000.00</t>
  </si>
  <si>
    <t>5850.43</t>
  </si>
  <si>
    <t>7727.22</t>
  </si>
  <si>
    <t>1200.00</t>
  </si>
  <si>
    <t>1195.00</t>
  </si>
  <si>
    <t>6532.22</t>
  </si>
  <si>
    <t>359500.00</t>
  </si>
  <si>
    <t>173120.00</t>
  </si>
  <si>
    <t>92222.05</t>
  </si>
  <si>
    <t>240000.00</t>
  </si>
  <si>
    <t>126120.00</t>
  </si>
  <si>
    <t>88810.00</t>
  </si>
  <si>
    <t>193500.00</t>
  </si>
  <si>
    <t>99700.00</t>
  </si>
  <si>
    <t>71670.00</t>
  </si>
  <si>
    <t>187600.00</t>
  </si>
  <si>
    <t>93800.00</t>
  </si>
  <si>
    <t>68243.00</t>
  </si>
  <si>
    <t>3040.00</t>
  </si>
  <si>
    <t>3036.00</t>
  </si>
  <si>
    <t>2860.00</t>
  </si>
  <si>
    <t>391.00</t>
  </si>
  <si>
    <t>1425.00</t>
  </si>
  <si>
    <t>426.00</t>
  </si>
  <si>
    <t>45075.00</t>
  </si>
  <si>
    <t>24995.00</t>
  </si>
  <si>
    <t>16714.00</t>
  </si>
  <si>
    <t>29015.00</t>
  </si>
  <si>
    <t>14795.00</t>
  </si>
  <si>
    <t>11351.00</t>
  </si>
  <si>
    <t>915.00</t>
  </si>
  <si>
    <t>465.00</t>
  </si>
  <si>
    <t>306.00</t>
  </si>
  <si>
    <t>9625.00</t>
  </si>
  <si>
    <t>4875.00</t>
  </si>
  <si>
    <t>3727.00</t>
  </si>
  <si>
    <t>150.00</t>
  </si>
  <si>
    <t>108.00</t>
  </si>
  <si>
    <t>5220.00</t>
  </si>
  <si>
    <t>4710.00</t>
  </si>
  <si>
    <t>1222.00</t>
  </si>
  <si>
    <t>119500.00</t>
  </si>
  <si>
    <t>47000.00</t>
  </si>
  <si>
    <t>3412.05</t>
  </si>
  <si>
    <t>57500.00</t>
  </si>
  <si>
    <t>2912.05</t>
  </si>
  <si>
    <t>304.90</t>
  </si>
  <si>
    <t>30000.00</t>
  </si>
  <si>
    <t>1238.71</t>
  </si>
  <si>
    <t>333.91</t>
  </si>
  <si>
    <t>884.53</t>
  </si>
  <si>
    <t>8000.00</t>
  </si>
  <si>
    <t>430370.00</t>
  </si>
  <si>
    <t>223364.00</t>
  </si>
  <si>
    <t>155075.73</t>
  </si>
  <si>
    <t>338000.00</t>
  </si>
  <si>
    <t>177744.00</t>
  </si>
  <si>
    <t>130244.00</t>
  </si>
  <si>
    <t>272588.00</t>
  </si>
  <si>
    <t>141796.00</t>
  </si>
  <si>
    <t>106214.00</t>
  </si>
  <si>
    <t>262800.00</t>
  </si>
  <si>
    <t>132600.00</t>
  </si>
  <si>
    <t>101222.00</t>
  </si>
  <si>
    <t>4992.00</t>
  </si>
  <si>
    <t>4788.00</t>
  </si>
  <si>
    <t>4196.00</t>
  </si>
  <si>
    <t>142.00</t>
  </si>
  <si>
    <t>64912.00</t>
  </si>
  <si>
    <t>35448.00</t>
  </si>
  <si>
    <t>23888.00</t>
  </si>
  <si>
    <t>40758.00</t>
  </si>
  <si>
    <t>20850.00</t>
  </si>
  <si>
    <t>16783.00</t>
  </si>
  <si>
    <t>1260.00</t>
  </si>
  <si>
    <t>630.00</t>
  </si>
  <si>
    <t>521.00</t>
  </si>
  <si>
    <t>13764.00</t>
  </si>
  <si>
    <t>6900.00</t>
  </si>
  <si>
    <t>5521.00</t>
  </si>
  <si>
    <t>390.00</t>
  </si>
  <si>
    <t>198.00</t>
  </si>
  <si>
    <t>161.00</t>
  </si>
  <si>
    <t>8740.00</t>
  </si>
  <si>
    <t>6870.00</t>
  </si>
  <si>
    <t>902.00</t>
  </si>
  <si>
    <t>92370.00</t>
  </si>
  <si>
    <t>45620.00</t>
  </si>
  <si>
    <t>24831.73</t>
  </si>
  <si>
    <t>65370.00</t>
  </si>
  <si>
    <t>33370.00</t>
  </si>
  <si>
    <t>19670.73</t>
  </si>
  <si>
    <t>3630.00</t>
  </si>
  <si>
    <t>1630.00</t>
  </si>
  <si>
    <t>791.70</t>
  </si>
  <si>
    <t>19000.00</t>
  </si>
  <si>
    <t>6517.28</t>
  </si>
  <si>
    <t>375.46</t>
  </si>
  <si>
    <t>688.03</t>
  </si>
  <si>
    <t>24300.00</t>
  </si>
  <si>
    <t>13300.00</t>
  </si>
  <si>
    <t>8431.00</t>
  </si>
  <si>
    <t>8440.00</t>
  </si>
  <si>
    <t>4440.00</t>
  </si>
  <si>
    <t>2867.26</t>
  </si>
  <si>
    <t>13500.00</t>
  </si>
  <si>
    <t>2378.00</t>
  </si>
  <si>
    <t>883.00</t>
  </si>
  <si>
    <t>89000.00</t>
  </si>
  <si>
    <t>48016.00</t>
  </si>
  <si>
    <t>38457.76</t>
  </si>
  <si>
    <t>8723.76</t>
  </si>
  <si>
    <t>69000.00</t>
  </si>
  <si>
    <t>33016.00</t>
  </si>
  <si>
    <t>29734.00</t>
  </si>
  <si>
    <t>143000.00</t>
  </si>
  <si>
    <t>33000.00</t>
  </si>
  <si>
    <t>29150.00</t>
  </si>
  <si>
    <t>90000.00</t>
  </si>
  <si>
    <t>52000.00</t>
  </si>
  <si>
    <t>14959.00</t>
  </si>
  <si>
    <t>8500.00</t>
  </si>
  <si>
    <t>60000.00</t>
  </si>
  <si>
    <t>6459.00</t>
  </si>
  <si>
    <t>2315000.00</t>
  </si>
  <si>
    <t>1129928.00</t>
  </si>
  <si>
    <t>1079867.00</t>
  </si>
  <si>
    <t>1065000.00</t>
  </si>
  <si>
    <t>537428.00</t>
  </si>
  <si>
    <t>524826.00</t>
  </si>
  <si>
    <t>868742.00</t>
  </si>
  <si>
    <t>438742.00</t>
  </si>
  <si>
    <t>428434.00</t>
  </si>
  <si>
    <t>868242.00</t>
  </si>
  <si>
    <t>438242.00</t>
  </si>
  <si>
    <t>196258.00</t>
  </si>
  <si>
    <t>98686.00</t>
  </si>
  <si>
    <t>96392.00</t>
  </si>
  <si>
    <t>137198.00</t>
  </si>
  <si>
    <t>68678.00</t>
  </si>
  <si>
    <t>67692.00</t>
  </si>
  <si>
    <t>4339.00</t>
  </si>
  <si>
    <t>2173.00</t>
  </si>
  <si>
    <t>2142.00</t>
  </si>
  <si>
    <t>45181.00</t>
  </si>
  <si>
    <t>22627.00</t>
  </si>
  <si>
    <t>22278.00</t>
  </si>
  <si>
    <t>1302.00</t>
  </si>
  <si>
    <t>654.00</t>
  </si>
  <si>
    <t>640.00</t>
  </si>
  <si>
    <t>8238.00</t>
  </si>
  <si>
    <t>4554.00</t>
  </si>
  <si>
    <t>3640.00</t>
  </si>
  <si>
    <t>1250000.00</t>
  </si>
  <si>
    <t>592500.00</t>
  </si>
  <si>
    <t>555041.00</t>
  </si>
  <si>
    <t>53536.00</t>
  </si>
  <si>
    <t>6536.00</t>
  </si>
  <si>
    <t>4058.00</t>
  </si>
  <si>
    <t>262552.00</t>
  </si>
  <si>
    <t>149052.00</t>
  </si>
  <si>
    <t>113811.50</t>
  </si>
  <si>
    <t>3906.00</t>
  </si>
  <si>
    <t>252552.00</t>
  </si>
  <si>
    <t>139052.00</t>
  </si>
  <si>
    <t>109905.50</t>
  </si>
  <si>
    <t>169552.00</t>
  </si>
  <si>
    <t>109052.00</t>
  </si>
  <si>
    <t>102400.00</t>
  </si>
  <si>
    <t>83000.00</t>
  </si>
  <si>
    <t>7505.50</t>
  </si>
  <si>
    <t xml:space="preserve">Capitole: 70.02.03.30 </t>
  </si>
  <si>
    <t>115000.00</t>
  </si>
  <si>
    <t>83700.00</t>
  </si>
  <si>
    <t>81582.41</t>
  </si>
  <si>
    <t>1700.00</t>
  </si>
  <si>
    <t>769.52</t>
  </si>
  <si>
    <t>112000.00</t>
  </si>
  <si>
    <t>80812.89</t>
  </si>
  <si>
    <t>12528.00</t>
  </si>
  <si>
    <t>1002000.00</t>
  </si>
  <si>
    <t>588000.00</t>
  </si>
  <si>
    <t>502676.50</t>
  </si>
  <si>
    <t>952000.00</t>
  </si>
  <si>
    <t>538000.00</t>
  </si>
  <si>
    <t>452744.50</t>
  </si>
  <si>
    <t>798000.00</t>
  </si>
  <si>
    <t>448000.00</t>
  </si>
  <si>
    <t>399764.02</t>
  </si>
  <si>
    <t>154000.00</t>
  </si>
  <si>
    <t>52980.48</t>
  </si>
  <si>
    <t>49932.00</t>
  </si>
  <si>
    <t>325051.00</t>
  </si>
  <si>
    <t>219384.00</t>
  </si>
  <si>
    <t>136901.31</t>
  </si>
  <si>
    <t>97271.00</t>
  </si>
  <si>
    <t>41804.00</t>
  </si>
  <si>
    <t>34132.00</t>
  </si>
  <si>
    <t>79656.00</t>
  </si>
  <si>
    <t>34506.00</t>
  </si>
  <si>
    <t>27749.00</t>
  </si>
  <si>
    <t>75250.00</t>
  </si>
  <si>
    <t>30100.00</t>
  </si>
  <si>
    <t>24924.00</t>
  </si>
  <si>
    <t>3406.00</t>
  </si>
  <si>
    <t>2825.00</t>
  </si>
  <si>
    <t>475.00</t>
  </si>
  <si>
    <t>17140.00</t>
  </si>
  <si>
    <t>6823.00</t>
  </si>
  <si>
    <t>6241.00</t>
  </si>
  <si>
    <t>11900.00</t>
  </si>
  <si>
    <t>4759.00</t>
  </si>
  <si>
    <t>4383.00</t>
  </si>
  <si>
    <t>400.00</t>
  </si>
  <si>
    <t>158.00</t>
  </si>
  <si>
    <t>138.00</t>
  </si>
  <si>
    <t>1591.00</t>
  </si>
  <si>
    <t>1443.00</t>
  </si>
  <si>
    <t>140.00</t>
  </si>
  <si>
    <t>51.00</t>
  </si>
  <si>
    <t>41.00</t>
  </si>
  <si>
    <t>264.00</t>
  </si>
  <si>
    <t>236.00</t>
  </si>
  <si>
    <t>227780.00</t>
  </si>
  <si>
    <t>177580.00</t>
  </si>
  <si>
    <t>102769.31</t>
  </si>
  <si>
    <t>137400.00</t>
  </si>
  <si>
    <t>87200.00</t>
  </si>
  <si>
    <t>40391.78</t>
  </si>
  <si>
    <t>100.00</t>
  </si>
  <si>
    <t>7300.00</t>
  </si>
  <si>
    <t>235.34</t>
  </si>
  <si>
    <t>4500.00</t>
  </si>
  <si>
    <t>3444.35</t>
  </si>
  <si>
    <t>124950.00</t>
  </si>
  <si>
    <t>79950.00</t>
  </si>
  <si>
    <t>36712.09</t>
  </si>
  <si>
    <t>86980.00</t>
  </si>
  <si>
    <t>59979.53</t>
  </si>
  <si>
    <t>3400.00</t>
  </si>
  <si>
    <t>2398.00</t>
  </si>
  <si>
    <t>2400.00</t>
  </si>
  <si>
    <t>333388.00</t>
  </si>
  <si>
    <t>271381.90</t>
  </si>
  <si>
    <t>2006.40</t>
  </si>
  <si>
    <t>523000.00</t>
  </si>
  <si>
    <t>273388.00</t>
  </si>
  <si>
    <t>245107.72</t>
  </si>
  <si>
    <t>55000.00</t>
  </si>
  <si>
    <t>24267.78</t>
  </si>
  <si>
    <t>7072.00</t>
  </si>
  <si>
    <t>401000.00</t>
  </si>
  <si>
    <t>199000.00</t>
  </si>
  <si>
    <t>173225.87</t>
  </si>
  <si>
    <t>192000.00</t>
  </si>
  <si>
    <t>68543.87</t>
  </si>
  <si>
    <t>70000.00</t>
  </si>
  <si>
    <t>61543.87</t>
  </si>
  <si>
    <t>13000.00</t>
  </si>
  <si>
    <t>209000.00</t>
  </si>
  <si>
    <t>109000.00</t>
  </si>
  <si>
    <t>104682.00</t>
  </si>
  <si>
    <t>152050.00</t>
  </si>
  <si>
    <t>116031.10</t>
  </si>
  <si>
    <t>491.36</t>
  </si>
  <si>
    <t>50.00</t>
  </si>
  <si>
    <t>162.66</t>
  </si>
  <si>
    <t>1300.00</t>
  </si>
  <si>
    <t>328.70</t>
  </si>
  <si>
    <t>115539.74</t>
  </si>
  <si>
    <t>197300.00</t>
  </si>
  <si>
    <t>24400.00</t>
  </si>
  <si>
    <t>483.00</t>
  </si>
  <si>
    <t>193400.00</t>
  </si>
  <si>
    <t>383.00</t>
  </si>
  <si>
    <t>73481.81</t>
  </si>
  <si>
    <t>68481.81</t>
  </si>
  <si>
    <t>10994.00</t>
  </si>
  <si>
    <t>5994.00</t>
  </si>
  <si>
    <t>2749.00</t>
  </si>
  <si>
    <t>994.00</t>
  </si>
  <si>
    <t>494.00</t>
  </si>
  <si>
    <t>5500.00</t>
  </si>
  <si>
    <t>2499.00</t>
  </si>
  <si>
    <t>409100.00</t>
  </si>
  <si>
    <t>149100.00</t>
  </si>
  <si>
    <t>117802.09</t>
  </si>
  <si>
    <t>220000.00</t>
  </si>
  <si>
    <t>110000.00</t>
  </si>
  <si>
    <t>87575.34</t>
  </si>
  <si>
    <t>152500.00</t>
  </si>
  <si>
    <t>2497.07</t>
  </si>
  <si>
    <t>21151.57</t>
  </si>
  <si>
    <t>6600.00</t>
  </si>
  <si>
    <t>6578.11</t>
  </si>
  <si>
    <t>302710.00</t>
  </si>
  <si>
    <t>92850.91</t>
  </si>
  <si>
    <t>65168.91</t>
  </si>
  <si>
    <t>99910.00</t>
  </si>
  <si>
    <t>27087.00</t>
  </si>
  <si>
    <t>132800.00</t>
  </si>
  <si>
    <t>595.00</t>
  </si>
  <si>
    <t>40000.00</t>
  </si>
  <si>
    <t>37519.48</t>
  </si>
  <si>
    <t>100500.00</t>
  </si>
  <si>
    <t>2800.00</t>
  </si>
  <si>
    <t xml:space="preserve">Capitole: 67.02.03.30 </t>
  </si>
  <si>
    <t xml:space="preserve">Capitole: 70.02.03.01 </t>
  </si>
  <si>
    <t>528209.00</t>
  </si>
  <si>
    <t>507209.00</t>
  </si>
  <si>
    <t>496523.94</t>
  </si>
  <si>
    <t>12000.00</t>
  </si>
  <si>
    <t>11155.38</t>
  </si>
  <si>
    <t>516209.00</t>
  </si>
  <si>
    <t>495209.00</t>
  </si>
  <si>
    <t>485368.56</t>
  </si>
  <si>
    <t>1078920.00</t>
  </si>
  <si>
    <t>713920.00</t>
  </si>
  <si>
    <t>280355.21</t>
  </si>
  <si>
    <t>20807.79</t>
  </si>
  <si>
    <t>2947960.00</t>
  </si>
  <si>
    <t>2907960.00</t>
  </si>
  <si>
    <t>874798.00</t>
  </si>
  <si>
    <t>Sectiunea de dezvoltare</t>
  </si>
  <si>
    <t xml:space="preserve">                                               Şef serviciu impozite şi taxe,</t>
  </si>
  <si>
    <t xml:space="preserve">  Coclici Liliana </t>
  </si>
  <si>
    <t>Credite bugetare 2016</t>
  </si>
  <si>
    <t>Credite bugetare la 30.16.2016</t>
  </si>
  <si>
    <t>Plati efectuate la data de 30.06.2016</t>
  </si>
  <si>
    <t xml:space="preserve"> Contul de executie  al bugetului local - cheltuieli pe trimestrul al II-lea 2016</t>
  </si>
  <si>
    <t>Municipiul Campulung Moldovenesc</t>
  </si>
  <si>
    <t>ASISTENȚĂ SOCIALĂ</t>
  </si>
  <si>
    <t>ALTE CHELTUIELI</t>
  </si>
  <si>
    <t>Director executiv,</t>
  </si>
  <si>
    <t>Plăți/buget    (%)</t>
  </si>
  <si>
    <t>Anexa nr.2 la HCL nr___/____________</t>
  </si>
  <si>
    <t>PLĂȚI EFECTUATE ÎN ANII PRECEDENȚI SI RECUPERATE ÎN ANUL CURENT</t>
  </si>
  <si>
    <t xml:space="preserve"> Florescu Iuliana</t>
  </si>
  <si>
    <t>VIZA CFP</t>
  </si>
  <si>
    <t>Președinte de ședință,</t>
  </si>
  <si>
    <t>Secretarul municipiului,</t>
  </si>
  <si>
    <t xml:space="preserve"> Contul de executie  al bugetului local -cheltuieli pe trimestrul I 2018</t>
  </si>
  <si>
    <t>Capitol: 84.02.03.02  Transport in comun</t>
  </si>
  <si>
    <t>Credite bugetare  an 2018</t>
  </si>
  <si>
    <t>Plati an 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</si>
</sst>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</numFmts>
  <fonts count="41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u val="single"/>
      <sz val="10"/>
      <color indexed="12"/>
      <name val="Arial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 style="thin"/>
      <right>
        <color indexed="63"/>
      </right>
      <top style="thin"/>
      <bottom style="thin"/>
    </border>
    <border>
      <left style="thin">
        <color indexed="61"/>
      </left>
      <right style="thin">
        <color indexed="61"/>
      </right>
      <top style="thin">
        <color indexed="61"/>
      </top>
      <bottom>
        <color indexed="63"/>
      </bottom>
    </border>
    <border>
      <left style="thin">
        <color indexed="61"/>
      </left>
      <right>
        <color indexed="63"/>
      </right>
      <top style="thin">
        <color indexed="61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1"/>
      </top>
      <bottom>
        <color indexed="63"/>
      </bottom>
    </border>
    <border>
      <left>
        <color indexed="63"/>
      </left>
      <right>
        <color indexed="63"/>
      </right>
      <top style="thin">
        <color indexed="61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44" fontId="0" fillId="0" borderId="0" quotePrefix="1">
      <alignment/>
      <protection locked="0"/>
    </xf>
    <xf numFmtId="42" fontId="0" fillId="0" borderId="0" quotePrefix="1">
      <alignment/>
      <protection locked="0"/>
    </xf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quotePrefix="1">
      <alignment/>
      <protection locked="0"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quotePrefix="1">
      <alignment/>
      <protection locked="0"/>
    </xf>
    <xf numFmtId="41" fontId="0" fillId="0" borderId="0" quotePrefix="1">
      <alignment/>
      <protection locked="0"/>
    </xf>
  </cellStyleXfs>
  <cellXfs count="77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left" vertical="top" wrapText="1"/>
      <protection/>
    </xf>
    <xf numFmtId="0" fontId="2" fillId="34" borderId="11" xfId="0" applyNumberFormat="1" applyFont="1" applyFill="1" applyBorder="1" applyAlignment="1" applyProtection="1">
      <alignment horizontal="left" vertical="top" wrapText="1"/>
      <protection/>
    </xf>
    <xf numFmtId="0" fontId="2" fillId="35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2" fillId="34" borderId="11" xfId="0" applyNumberFormat="1" applyFont="1" applyFill="1" applyBorder="1" applyAlignment="1" applyProtection="1">
      <alignment horizontal="right" vertical="top" wrapText="1"/>
      <protection/>
    </xf>
    <xf numFmtId="0" fontId="2" fillId="35" borderId="11" xfId="0" applyNumberFormat="1" applyFont="1" applyFill="1" applyBorder="1" applyAlignment="1" applyProtection="1">
      <alignment horizontal="right" vertical="top" wrapText="1"/>
      <protection/>
    </xf>
    <xf numFmtId="0" fontId="1" fillId="0" borderId="11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" fillId="34" borderId="12" xfId="0" applyNumberFormat="1" applyFont="1" applyFill="1" applyBorder="1" applyAlignment="1" applyProtection="1">
      <alignment horizontal="left" vertical="top" wrapText="1"/>
      <protection/>
    </xf>
    <xf numFmtId="2" fontId="2" fillId="34" borderId="12" xfId="0" applyNumberFormat="1" applyFont="1" applyFill="1" applyBorder="1" applyAlignment="1" applyProtection="1">
      <alignment horizontal="right" vertical="top" wrapText="1"/>
      <protection/>
    </xf>
    <xf numFmtId="0" fontId="2" fillId="35" borderId="12" xfId="0" applyNumberFormat="1" applyFont="1" applyFill="1" applyBorder="1" applyAlignment="1" applyProtection="1">
      <alignment horizontal="left" vertical="top" wrapText="1"/>
      <protection/>
    </xf>
    <xf numFmtId="2" fontId="2" fillId="35" borderId="12" xfId="0" applyNumberFormat="1" applyFont="1" applyFill="1" applyBorder="1" applyAlignment="1" applyProtection="1">
      <alignment horizontal="righ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2" fontId="2" fillId="0" borderId="12" xfId="0" applyNumberFormat="1" applyFont="1" applyFill="1" applyBorder="1" applyAlignment="1" applyProtection="1">
      <alignment horizontal="righ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2" fontId="1" fillId="0" borderId="12" xfId="0" applyNumberFormat="1" applyFont="1" applyFill="1" applyBorder="1" applyAlignment="1" applyProtection="1">
      <alignment horizontal="righ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2" fontId="1" fillId="0" borderId="12" xfId="0" applyNumberFormat="1" applyFont="1" applyFill="1" applyBorder="1" applyAlignment="1" applyProtection="1">
      <alignment horizontal="right" vertical="top" wrapText="1"/>
      <protection/>
    </xf>
    <xf numFmtId="2" fontId="2" fillId="34" borderId="11" xfId="0" applyNumberFormat="1" applyFont="1" applyFill="1" applyBorder="1" applyAlignment="1" applyProtection="1">
      <alignment horizontal="right" vertical="top" wrapText="1"/>
      <protection/>
    </xf>
    <xf numFmtId="0" fontId="1" fillId="33" borderId="13" xfId="0" applyNumberFormat="1" applyFont="1" applyFill="1" applyBorder="1" applyAlignment="1" applyProtection="1">
      <alignment horizontal="left" vertical="top" wrapText="1"/>
      <protection/>
    </xf>
    <xf numFmtId="0" fontId="2" fillId="33" borderId="14" xfId="0" applyNumberFormat="1" applyFont="1" applyFill="1" applyBorder="1" applyAlignment="1" applyProtection="1">
      <alignment horizontal="left" vertical="top" wrapText="1"/>
      <protection/>
    </xf>
    <xf numFmtId="2" fontId="2" fillId="33" borderId="14" xfId="0" applyNumberFormat="1" applyFont="1" applyFill="1" applyBorder="1" applyAlignment="1" applyProtection="1">
      <alignment horizontal="right" vertical="top" wrapText="1"/>
      <protection/>
    </xf>
    <xf numFmtId="2" fontId="1" fillId="33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Font="1" applyAlignment="1">
      <alignment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2" fontId="2" fillId="0" borderId="12" xfId="0" applyNumberFormat="1" applyFont="1" applyFill="1" applyBorder="1" applyAlignment="1" applyProtection="1">
      <alignment horizontal="right" vertical="top" wrapText="1"/>
      <protection/>
    </xf>
    <xf numFmtId="0" fontId="1" fillId="33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ill="1" applyAlignment="1">
      <alignment/>
    </xf>
    <xf numFmtId="0" fontId="3" fillId="36" borderId="0" xfId="0" applyFont="1" applyFill="1" applyAlignment="1">
      <alignment/>
    </xf>
    <xf numFmtId="0" fontId="0" fillId="36" borderId="0" xfId="0" applyFill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/>
    </xf>
    <xf numFmtId="0" fontId="1" fillId="33" borderId="15" xfId="0" applyNumberFormat="1" applyFont="1" applyFill="1" applyBorder="1" applyAlignment="1" applyProtection="1">
      <alignment horizontal="left" vertical="top" wrapText="1"/>
      <protection/>
    </xf>
    <xf numFmtId="0" fontId="2" fillId="34" borderId="16" xfId="0" applyNumberFormat="1" applyFont="1" applyFill="1" applyBorder="1" applyAlignment="1" applyProtection="1">
      <alignment horizontal="right" vertical="top" wrapText="1"/>
      <protection/>
    </xf>
    <xf numFmtId="0" fontId="2" fillId="0" borderId="16" xfId="0" applyNumberFormat="1" applyFont="1" applyFill="1" applyBorder="1" applyAlignment="1" applyProtection="1">
      <alignment horizontal="right" vertical="top" wrapText="1"/>
      <protection/>
    </xf>
    <xf numFmtId="0" fontId="1" fillId="0" borderId="16" xfId="0" applyNumberFormat="1" applyFont="1" applyFill="1" applyBorder="1" applyAlignment="1" applyProtection="1">
      <alignment horizontal="right" vertical="top" wrapText="1"/>
      <protection/>
    </xf>
    <xf numFmtId="2" fontId="2" fillId="0" borderId="17" xfId="0" applyNumberFormat="1" applyFont="1" applyFill="1" applyBorder="1" applyAlignment="1" applyProtection="1">
      <alignment horizontal="right" vertical="top" wrapText="1"/>
      <protection/>
    </xf>
    <xf numFmtId="2" fontId="1" fillId="0" borderId="17" xfId="0" applyNumberFormat="1" applyFont="1" applyFill="1" applyBorder="1" applyAlignment="1" applyProtection="1">
      <alignment horizontal="right" vertical="top" wrapText="1"/>
      <protection/>
    </xf>
    <xf numFmtId="2" fontId="2" fillId="0" borderId="17" xfId="0" applyNumberFormat="1" applyFont="1" applyFill="1" applyBorder="1" applyAlignment="1" applyProtection="1">
      <alignment horizontal="right" vertical="top" wrapText="1"/>
      <protection/>
    </xf>
    <xf numFmtId="2" fontId="1" fillId="0" borderId="17" xfId="0" applyNumberFormat="1" applyFont="1" applyFill="1" applyBorder="1" applyAlignment="1" applyProtection="1">
      <alignment horizontal="right" vertical="top" wrapText="1"/>
      <protection/>
    </xf>
    <xf numFmtId="2" fontId="2" fillId="0" borderId="17" xfId="0" applyNumberFormat="1" applyFont="1" applyFill="1" applyBorder="1" applyAlignment="1" applyProtection="1">
      <alignment horizontal="right" vertical="top" wrapText="1"/>
      <protection/>
    </xf>
    <xf numFmtId="0" fontId="2" fillId="35" borderId="16" xfId="0" applyNumberFormat="1" applyFont="1" applyFill="1" applyBorder="1" applyAlignment="1" applyProtection="1">
      <alignment horizontal="right" vertical="top" wrapText="1"/>
      <protection/>
    </xf>
    <xf numFmtId="4" fontId="2" fillId="0" borderId="12" xfId="0" applyNumberFormat="1" applyFont="1" applyBorder="1" applyAlignment="1">
      <alignment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right" vertical="top" wrapText="1"/>
      <protection/>
    </xf>
    <xf numFmtId="2" fontId="2" fillId="37" borderId="11" xfId="0" applyNumberFormat="1" applyFont="1" applyFill="1" applyBorder="1" applyAlignment="1" applyProtection="1">
      <alignment horizontal="right" vertical="top" wrapText="1"/>
      <protection/>
    </xf>
    <xf numFmtId="0" fontId="1" fillId="0" borderId="18" xfId="0" applyNumberFormat="1" applyFont="1" applyFill="1" applyBorder="1" applyAlignment="1" applyProtection="1">
      <alignment horizontal="right" vertical="top" wrapText="1"/>
      <protection/>
    </xf>
    <xf numFmtId="0" fontId="1" fillId="0" borderId="19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right" vertical="top" wrapText="1"/>
      <protection/>
    </xf>
    <xf numFmtId="0" fontId="2" fillId="0" borderId="16" xfId="0" applyNumberFormat="1" applyFont="1" applyFill="1" applyBorder="1" applyAlignment="1" applyProtection="1">
      <alignment horizontal="right" vertical="top" wrapText="1"/>
      <protection/>
    </xf>
    <xf numFmtId="0" fontId="2" fillId="0" borderId="16" xfId="0" applyNumberFormat="1" applyFont="1" applyFill="1" applyBorder="1" applyAlignment="1" applyProtection="1">
      <alignment horizontal="left" vertical="top" wrapText="1"/>
      <protection/>
    </xf>
    <xf numFmtId="0" fontId="2" fillId="0" borderId="18" xfId="0" applyNumberFormat="1" applyFont="1" applyFill="1" applyBorder="1" applyAlignment="1" applyProtection="1">
      <alignment horizontal="right" vertical="top" wrapText="1"/>
      <protection/>
    </xf>
    <xf numFmtId="0" fontId="2" fillId="0" borderId="19" xfId="0" applyNumberFormat="1" applyFont="1" applyFill="1" applyBorder="1" applyAlignment="1" applyProtection="1">
      <alignment horizontal="right" vertical="top" wrapText="1"/>
      <protection/>
    </xf>
    <xf numFmtId="0" fontId="2" fillId="0" borderId="12" xfId="0" applyNumberFormat="1" applyFont="1" applyFill="1" applyBorder="1" applyAlignment="1" applyProtection="1">
      <alignment horizontal="right" vertical="top" wrapText="1"/>
      <protection/>
    </xf>
    <xf numFmtId="0" fontId="2" fillId="0" borderId="18" xfId="0" applyNumberFormat="1" applyFont="1" applyFill="1" applyBorder="1" applyAlignment="1" applyProtection="1">
      <alignment horizontal="left" vertical="top" wrapText="1"/>
      <protection/>
    </xf>
    <xf numFmtId="0" fontId="2" fillId="0" borderId="19" xfId="0" applyNumberFormat="1" applyFont="1" applyFill="1" applyBorder="1" applyAlignment="1" applyProtection="1">
      <alignment horizontal="right" vertical="top" wrapText="1"/>
      <protection/>
    </xf>
    <xf numFmtId="4" fontId="2" fillId="0" borderId="20" xfId="0" applyNumberFormat="1" applyFont="1" applyBorder="1" applyAlignment="1">
      <alignment/>
    </xf>
    <xf numFmtId="0" fontId="2" fillId="33" borderId="1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0" xfId="0" applyNumberFormat="1" applyFont="1" applyFill="1" applyBorder="1" applyAlignment="1" applyProtection="1">
      <alignment horizontal="left" vertical="top" wrapText="1"/>
      <protection/>
    </xf>
    <xf numFmtId="0" fontId="2" fillId="33" borderId="21" xfId="0" applyNumberFormat="1" applyFont="1" applyFill="1" applyBorder="1" applyAlignment="1" applyProtection="1">
      <alignment horizontal="left" vertical="top" wrapText="1"/>
      <protection/>
    </xf>
    <xf numFmtId="0" fontId="2" fillId="33" borderId="22" xfId="0" applyNumberFormat="1" applyFont="1" applyFill="1" applyBorder="1" applyAlignment="1" applyProtection="1">
      <alignment horizontal="left" vertical="top" wrapText="1"/>
      <protection/>
    </xf>
    <xf numFmtId="0" fontId="1" fillId="33" borderId="10" xfId="0" applyNumberFormat="1" applyFont="1" applyFill="1" applyBorder="1" applyAlignment="1" applyProtection="1">
      <alignment horizontal="left" vertical="top" wrapText="1"/>
      <protection/>
    </xf>
    <xf numFmtId="0" fontId="2" fillId="33" borderId="23" xfId="0" applyNumberFormat="1" applyFont="1" applyFill="1" applyBorder="1" applyAlignment="1" applyProtection="1">
      <alignment horizontal="left" vertical="top" wrapText="1"/>
      <protection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00330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FF8080"/>
      <rgbColor rgb="0087CEEB"/>
      <rgbColor rgb="005F9EA0"/>
      <rgbColor rgb="00A0A0A0"/>
      <rgbColor rgb="00F0F0F0"/>
      <rgbColor rgb="00B4B4B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6"/>
  <sheetViews>
    <sheetView tabSelected="1" zoomScalePageLayoutView="0" workbookViewId="0" topLeftCell="A504">
      <selection activeCell="D10" sqref="D10"/>
    </sheetView>
  </sheetViews>
  <sheetFormatPr defaultColWidth="9.140625" defaultRowHeight="12.75"/>
  <cols>
    <col min="1" max="1" width="10.140625" style="0" customWidth="1"/>
    <col min="2" max="2" width="38.8515625" style="0" customWidth="1"/>
    <col min="3" max="3" width="12.8515625" style="0" customWidth="1"/>
    <col min="4" max="4" width="13.28125" style="0" customWidth="1"/>
    <col min="7" max="7" width="12.28125" style="0" customWidth="1"/>
  </cols>
  <sheetData>
    <row r="1" spans="1:3" ht="12.75">
      <c r="A1" t="s">
        <v>193</v>
      </c>
      <c r="C1" t="s">
        <v>856</v>
      </c>
    </row>
    <row r="2" ht="12.75">
      <c r="A2" t="s">
        <v>851</v>
      </c>
    </row>
    <row r="5" ht="12.75">
      <c r="B5" t="s">
        <v>862</v>
      </c>
    </row>
    <row r="8" spans="2:4" ht="12.75">
      <c r="B8" s="8"/>
      <c r="C8" s="9"/>
      <c r="D8" s="9"/>
    </row>
    <row r="9" spans="1:5" ht="36.75" customHeight="1">
      <c r="A9" s="29" t="s">
        <v>205</v>
      </c>
      <c r="B9" s="29" t="s">
        <v>86</v>
      </c>
      <c r="C9" s="25" t="s">
        <v>864</v>
      </c>
      <c r="D9" s="25" t="s">
        <v>865</v>
      </c>
      <c r="E9" s="25" t="s">
        <v>855</v>
      </c>
    </row>
    <row r="10" spans="1:5" ht="12.75">
      <c r="A10" s="22"/>
      <c r="B10" s="23" t="s">
        <v>87</v>
      </c>
      <c r="C10" s="24">
        <f>C13+C62+C66+C92+C103+C140+C149+C175+C183+C211+C247+C293+C302+C313+C323+C339+C345+C359+C369+C381+C388+C402+C433+C444+C450+C463+C476+C491+C504+C521+C500</f>
        <v>35181578</v>
      </c>
      <c r="D10" s="24">
        <f>D13+D62+D66+D92+D103+D140+D149+D175+D183+D211+D247+D287+D293+D302+D313+D323+D339+D345+D353+D359+D369+D381+D388+D402+D433+D444+D450+D463+D476+D491+D504+D521+D500</f>
        <v>9674781.77</v>
      </c>
      <c r="E10" s="50">
        <f>D10/C10*100</f>
        <v>27.499567444075417</v>
      </c>
    </row>
    <row r="11" spans="1:5" ht="21" hidden="1">
      <c r="A11" s="1"/>
      <c r="B11" s="1" t="s">
        <v>86</v>
      </c>
      <c r="C11" s="1" t="s">
        <v>181</v>
      </c>
      <c r="D11" s="40" t="s">
        <v>189</v>
      </c>
      <c r="E11" s="50" t="e">
        <f>D11/C11*100</f>
        <v>#VALUE!</v>
      </c>
    </row>
    <row r="12" spans="1:5" s="26" customFormat="1" ht="12.75">
      <c r="A12" s="66" t="s">
        <v>209</v>
      </c>
      <c r="B12" s="67"/>
      <c r="C12" s="67"/>
      <c r="D12" s="67"/>
      <c r="E12" s="50"/>
    </row>
    <row r="13" spans="1:5" ht="12.75">
      <c r="A13" s="2" t="s">
        <v>0</v>
      </c>
      <c r="B13" s="2" t="s">
        <v>87</v>
      </c>
      <c r="C13" s="41">
        <f>C14+C53+C60</f>
        <v>5461729</v>
      </c>
      <c r="D13" s="41">
        <f>D14+D53+D60</f>
        <v>1335065.8</v>
      </c>
      <c r="E13" s="50">
        <f aca="true" t="shared" si="0" ref="E13:E60">D13/C13*100</f>
        <v>24.444013974329376</v>
      </c>
    </row>
    <row r="14" spans="1:5" ht="12.75">
      <c r="A14" s="30" t="s">
        <v>1</v>
      </c>
      <c r="B14" s="30" t="s">
        <v>88</v>
      </c>
      <c r="C14" s="31">
        <f>C15+C29+C52</f>
        <v>5442412</v>
      </c>
      <c r="D14" s="31">
        <f>D15+D29+D52</f>
        <v>1331945.6400000001</v>
      </c>
      <c r="E14" s="50">
        <f t="shared" si="0"/>
        <v>24.473443759862356</v>
      </c>
    </row>
    <row r="15" spans="1:5" ht="12.75">
      <c r="A15" s="30" t="s">
        <v>2</v>
      </c>
      <c r="B15" s="30" t="s">
        <v>89</v>
      </c>
      <c r="C15" s="31">
        <v>4394450</v>
      </c>
      <c r="D15" s="42">
        <v>1056386</v>
      </c>
      <c r="E15" s="50">
        <f t="shared" si="0"/>
        <v>24.039094767263254</v>
      </c>
    </row>
    <row r="16" spans="1:5" ht="12.75" hidden="1">
      <c r="A16" s="4" t="s">
        <v>3</v>
      </c>
      <c r="B16" s="4" t="s">
        <v>90</v>
      </c>
      <c r="C16" s="7">
        <v>1393100</v>
      </c>
      <c r="D16" s="43">
        <v>1078217</v>
      </c>
      <c r="E16" s="50">
        <f t="shared" si="0"/>
        <v>77.39695642810997</v>
      </c>
    </row>
    <row r="17" spans="1:5" ht="12.75" hidden="1">
      <c r="A17" s="4" t="s">
        <v>4</v>
      </c>
      <c r="B17" s="4" t="s">
        <v>91</v>
      </c>
      <c r="C17" s="7">
        <v>1305000</v>
      </c>
      <c r="D17" s="43">
        <v>1002725</v>
      </c>
      <c r="E17" s="50">
        <f t="shared" si="0"/>
        <v>76.83716475095785</v>
      </c>
    </row>
    <row r="18" spans="1:5" ht="12.75" hidden="1">
      <c r="A18" s="4" t="s">
        <v>5</v>
      </c>
      <c r="B18" s="4" t="s">
        <v>92</v>
      </c>
      <c r="C18" s="7">
        <v>5100</v>
      </c>
      <c r="D18" s="43">
        <v>5062</v>
      </c>
      <c r="E18" s="50">
        <f t="shared" si="0"/>
        <v>99.25490196078431</v>
      </c>
    </row>
    <row r="19" spans="1:5" ht="12.75" hidden="1">
      <c r="A19" s="4" t="s">
        <v>6</v>
      </c>
      <c r="B19" s="4" t="s">
        <v>93</v>
      </c>
      <c r="C19" s="7">
        <v>76000</v>
      </c>
      <c r="D19" s="43">
        <v>66720</v>
      </c>
      <c r="E19" s="50">
        <f t="shared" si="0"/>
        <v>87.78947368421053</v>
      </c>
    </row>
    <row r="20" spans="1:5" ht="12.75" hidden="1">
      <c r="A20" s="4" t="s">
        <v>7</v>
      </c>
      <c r="B20" s="4" t="s">
        <v>94</v>
      </c>
      <c r="C20" s="7">
        <v>7000</v>
      </c>
      <c r="D20" s="43">
        <v>3710</v>
      </c>
      <c r="E20" s="50">
        <f t="shared" si="0"/>
        <v>53</v>
      </c>
    </row>
    <row r="21" spans="1:5" ht="12.75" hidden="1">
      <c r="A21" s="4" t="s">
        <v>8</v>
      </c>
      <c r="B21" s="4" t="s">
        <v>95</v>
      </c>
      <c r="C21" s="7">
        <v>5940</v>
      </c>
      <c r="D21" s="43">
        <v>1704</v>
      </c>
      <c r="E21" s="50">
        <f t="shared" si="0"/>
        <v>28.68686868686869</v>
      </c>
    </row>
    <row r="22" spans="1:5" ht="12.75" hidden="1">
      <c r="A22" s="4" t="s">
        <v>9</v>
      </c>
      <c r="B22" s="4" t="s">
        <v>96</v>
      </c>
      <c r="C22" s="7">
        <v>5940</v>
      </c>
      <c r="D22" s="43">
        <v>1704</v>
      </c>
      <c r="E22" s="50">
        <f t="shared" si="0"/>
        <v>28.68686868686869</v>
      </c>
    </row>
    <row r="23" spans="1:5" ht="12.75" hidden="1">
      <c r="A23" s="4" t="s">
        <v>10</v>
      </c>
      <c r="B23" s="4" t="s">
        <v>97</v>
      </c>
      <c r="C23" s="7">
        <v>360060</v>
      </c>
      <c r="D23" s="43">
        <v>269404</v>
      </c>
      <c r="E23" s="50">
        <f t="shared" si="0"/>
        <v>74.8219741154252</v>
      </c>
    </row>
    <row r="24" spans="1:5" ht="12.75" hidden="1">
      <c r="A24" s="4" t="s">
        <v>11</v>
      </c>
      <c r="B24" s="4" t="s">
        <v>98</v>
      </c>
      <c r="C24" s="7">
        <v>205400</v>
      </c>
      <c r="D24" s="43">
        <v>170529</v>
      </c>
      <c r="E24" s="50">
        <f t="shared" si="0"/>
        <v>83.02288218111002</v>
      </c>
    </row>
    <row r="25" spans="1:5" ht="12.75" hidden="1">
      <c r="A25" s="4" t="s">
        <v>12</v>
      </c>
      <c r="B25" s="4" t="s">
        <v>99</v>
      </c>
      <c r="C25" s="7">
        <v>6300</v>
      </c>
      <c r="D25" s="43">
        <v>5096</v>
      </c>
      <c r="E25" s="50">
        <f t="shared" si="0"/>
        <v>80.88888888888889</v>
      </c>
    </row>
    <row r="26" spans="1:5" ht="12.75" hidden="1">
      <c r="A26" s="4" t="s">
        <v>13</v>
      </c>
      <c r="B26" s="4" t="s">
        <v>100</v>
      </c>
      <c r="C26" s="7">
        <v>71360</v>
      </c>
      <c r="D26" s="43">
        <v>56066</v>
      </c>
      <c r="E26" s="50">
        <f t="shared" si="0"/>
        <v>78.56782511210763</v>
      </c>
    </row>
    <row r="27" spans="1:5" ht="21" hidden="1">
      <c r="A27" s="4" t="s">
        <v>14</v>
      </c>
      <c r="B27" s="4" t="s">
        <v>101</v>
      </c>
      <c r="C27" s="7">
        <v>2000</v>
      </c>
      <c r="D27" s="43">
        <v>1623</v>
      </c>
      <c r="E27" s="50">
        <f t="shared" si="0"/>
        <v>81.15</v>
      </c>
    </row>
    <row r="28" spans="1:5" ht="21" hidden="1">
      <c r="A28" s="4" t="s">
        <v>15</v>
      </c>
      <c r="B28" s="4" t="s">
        <v>102</v>
      </c>
      <c r="C28" s="7">
        <v>75000</v>
      </c>
      <c r="D28" s="43">
        <v>36090</v>
      </c>
      <c r="E28" s="50">
        <f t="shared" si="0"/>
        <v>48.120000000000005</v>
      </c>
    </row>
    <row r="29" spans="1:5" ht="12.75">
      <c r="A29" s="30" t="s">
        <v>16</v>
      </c>
      <c r="B29" s="30" t="s">
        <v>103</v>
      </c>
      <c r="C29" s="31">
        <v>955900</v>
      </c>
      <c r="D29" s="42">
        <v>248708.64</v>
      </c>
      <c r="E29" s="50">
        <f t="shared" si="0"/>
        <v>26.018269693482583</v>
      </c>
    </row>
    <row r="30" spans="1:5" ht="12.75" hidden="1">
      <c r="A30" s="4" t="s">
        <v>17</v>
      </c>
      <c r="B30" s="4" t="s">
        <v>104</v>
      </c>
      <c r="C30" s="7">
        <v>288271</v>
      </c>
      <c r="D30" s="43">
        <v>274327.93</v>
      </c>
      <c r="E30" s="50">
        <f t="shared" si="0"/>
        <v>95.16320753735201</v>
      </c>
    </row>
    <row r="31" spans="1:5" ht="12.75" hidden="1">
      <c r="A31" s="4" t="s">
        <v>18</v>
      </c>
      <c r="B31" s="4" t="s">
        <v>105</v>
      </c>
      <c r="C31" s="7">
        <v>50451</v>
      </c>
      <c r="D31" s="43">
        <v>49974.54</v>
      </c>
      <c r="E31" s="50">
        <f t="shared" si="0"/>
        <v>99.05559850151633</v>
      </c>
    </row>
    <row r="32" spans="1:5" ht="12.75" hidden="1">
      <c r="A32" s="4" t="s">
        <v>19</v>
      </c>
      <c r="B32" s="4" t="s">
        <v>106</v>
      </c>
      <c r="C32" s="7">
        <v>6500</v>
      </c>
      <c r="D32" s="43">
        <v>4795.43</v>
      </c>
      <c r="E32" s="50">
        <f t="shared" si="0"/>
        <v>73.77584615384616</v>
      </c>
    </row>
    <row r="33" spans="1:5" ht="12.75" hidden="1">
      <c r="A33" s="4" t="s">
        <v>20</v>
      </c>
      <c r="B33" s="4" t="s">
        <v>107</v>
      </c>
      <c r="C33" s="7">
        <v>54492</v>
      </c>
      <c r="D33" s="43">
        <v>53826.67</v>
      </c>
      <c r="E33" s="50">
        <f t="shared" si="0"/>
        <v>98.77903178448211</v>
      </c>
    </row>
    <row r="34" spans="1:5" ht="12.75" hidden="1">
      <c r="A34" s="4" t="s">
        <v>21</v>
      </c>
      <c r="B34" s="4" t="s">
        <v>108</v>
      </c>
      <c r="C34" s="7">
        <v>5100</v>
      </c>
      <c r="D34" s="43">
        <v>1973.61</v>
      </c>
      <c r="E34" s="50">
        <f t="shared" si="0"/>
        <v>38.698235294117644</v>
      </c>
    </row>
    <row r="35" spans="1:5" ht="12.75" hidden="1">
      <c r="A35" s="4" t="s">
        <v>22</v>
      </c>
      <c r="B35" s="4" t="s">
        <v>109</v>
      </c>
      <c r="C35" s="7">
        <v>20000</v>
      </c>
      <c r="D35" s="43">
        <v>20000</v>
      </c>
      <c r="E35" s="50">
        <f t="shared" si="0"/>
        <v>100</v>
      </c>
    </row>
    <row r="36" spans="1:5" ht="12.75" hidden="1">
      <c r="A36" s="4" t="s">
        <v>23</v>
      </c>
      <c r="B36" s="4" t="s">
        <v>110</v>
      </c>
      <c r="C36" s="7">
        <v>5900</v>
      </c>
      <c r="D36" s="43">
        <v>5674.18</v>
      </c>
      <c r="E36" s="50">
        <f t="shared" si="0"/>
        <v>96.17254237288137</v>
      </c>
    </row>
    <row r="37" spans="1:5" ht="12.75" hidden="1">
      <c r="A37" s="4" t="s">
        <v>24</v>
      </c>
      <c r="B37" s="4" t="s">
        <v>111</v>
      </c>
      <c r="C37" s="7">
        <v>26000</v>
      </c>
      <c r="D37" s="43">
        <v>19219.98</v>
      </c>
      <c r="E37" s="50">
        <f t="shared" si="0"/>
        <v>73.92299999999999</v>
      </c>
    </row>
    <row r="38" spans="1:5" ht="12.75" hidden="1">
      <c r="A38" s="4" t="s">
        <v>25</v>
      </c>
      <c r="B38" s="4" t="s">
        <v>112</v>
      </c>
      <c r="C38" s="7">
        <v>48200</v>
      </c>
      <c r="D38" s="43">
        <v>47236.43</v>
      </c>
      <c r="E38" s="50">
        <f t="shared" si="0"/>
        <v>98.00089211618257</v>
      </c>
    </row>
    <row r="39" spans="1:5" ht="12.75" hidden="1">
      <c r="A39" s="4" t="s">
        <v>26</v>
      </c>
      <c r="B39" s="4" t="s">
        <v>113</v>
      </c>
      <c r="C39" s="7">
        <v>71628</v>
      </c>
      <c r="D39" s="43">
        <v>71627.09</v>
      </c>
      <c r="E39" s="50">
        <f t="shared" si="0"/>
        <v>99.99872954710447</v>
      </c>
    </row>
    <row r="40" spans="1:5" ht="12.75" hidden="1">
      <c r="A40" s="4" t="s">
        <v>27</v>
      </c>
      <c r="B40" s="4" t="s">
        <v>114</v>
      </c>
      <c r="C40" s="7">
        <v>41000</v>
      </c>
      <c r="D40" s="43">
        <v>35342.46</v>
      </c>
      <c r="E40" s="50">
        <f t="shared" si="0"/>
        <v>86.2011219512195</v>
      </c>
    </row>
    <row r="41" spans="1:5" ht="12.75" hidden="1">
      <c r="A41" s="4" t="s">
        <v>28</v>
      </c>
      <c r="B41" s="4" t="s">
        <v>115</v>
      </c>
      <c r="C41" s="7">
        <v>75000</v>
      </c>
      <c r="D41" s="43">
        <v>65995.56</v>
      </c>
      <c r="E41" s="50">
        <f t="shared" si="0"/>
        <v>87.99408</v>
      </c>
    </row>
    <row r="42" spans="1:5" ht="12.75" hidden="1">
      <c r="A42" s="4" t="s">
        <v>29</v>
      </c>
      <c r="B42" s="4" t="s">
        <v>116</v>
      </c>
      <c r="C42" s="7">
        <v>75000</v>
      </c>
      <c r="D42" s="43">
        <v>65995.56</v>
      </c>
      <c r="E42" s="50">
        <f t="shared" si="0"/>
        <v>87.99408</v>
      </c>
    </row>
    <row r="43" spans="1:5" ht="12.75" hidden="1">
      <c r="A43" s="4" t="s">
        <v>30</v>
      </c>
      <c r="B43" s="4" t="s">
        <v>117</v>
      </c>
      <c r="C43" s="7">
        <v>11000</v>
      </c>
      <c r="D43" s="43">
        <v>8985</v>
      </c>
      <c r="E43" s="50">
        <f t="shared" si="0"/>
        <v>81.68181818181817</v>
      </c>
    </row>
    <row r="44" spans="1:5" ht="12.75" hidden="1">
      <c r="A44" s="4" t="s">
        <v>31</v>
      </c>
      <c r="B44" s="4" t="s">
        <v>118</v>
      </c>
      <c r="C44" s="7">
        <v>11000</v>
      </c>
      <c r="D44" s="43">
        <v>8985</v>
      </c>
      <c r="E44" s="50">
        <f t="shared" si="0"/>
        <v>81.68181818181817</v>
      </c>
    </row>
    <row r="45" spans="1:5" ht="12.75" hidden="1">
      <c r="A45" s="4" t="s">
        <v>32</v>
      </c>
      <c r="B45" s="4" t="s">
        <v>119</v>
      </c>
      <c r="C45" s="7">
        <v>3100</v>
      </c>
      <c r="D45" s="43">
        <v>1730</v>
      </c>
      <c r="E45" s="50">
        <f t="shared" si="0"/>
        <v>55.80645161290323</v>
      </c>
    </row>
    <row r="46" spans="1:5" ht="12.75" hidden="1">
      <c r="A46" s="4" t="s">
        <v>33</v>
      </c>
      <c r="B46" s="4" t="s">
        <v>120</v>
      </c>
      <c r="C46" s="7">
        <v>25000</v>
      </c>
      <c r="D46" s="43">
        <v>12900</v>
      </c>
      <c r="E46" s="50">
        <f t="shared" si="0"/>
        <v>51.6</v>
      </c>
    </row>
    <row r="47" spans="1:5" ht="12.75" hidden="1">
      <c r="A47" s="4" t="s">
        <v>34</v>
      </c>
      <c r="B47" s="4" t="s">
        <v>121</v>
      </c>
      <c r="C47" s="7">
        <v>20000</v>
      </c>
      <c r="D47" s="43">
        <v>13715</v>
      </c>
      <c r="E47" s="50">
        <f t="shared" si="0"/>
        <v>68.575</v>
      </c>
    </row>
    <row r="48" spans="1:5" ht="12.75" hidden="1">
      <c r="A48" s="4" t="s">
        <v>35</v>
      </c>
      <c r="B48" s="4" t="s">
        <v>122</v>
      </c>
      <c r="C48" s="7">
        <v>20000</v>
      </c>
      <c r="D48" s="43">
        <v>0</v>
      </c>
      <c r="E48" s="50">
        <f t="shared" si="0"/>
        <v>0</v>
      </c>
    </row>
    <row r="49" spans="1:5" ht="12.75" hidden="1">
      <c r="A49" s="4" t="s">
        <v>36</v>
      </c>
      <c r="B49" s="4" t="s">
        <v>123</v>
      </c>
      <c r="C49" s="7">
        <v>65300</v>
      </c>
      <c r="D49" s="43">
        <v>57793.54</v>
      </c>
      <c r="E49" s="50">
        <f t="shared" si="0"/>
        <v>88.50465543644717</v>
      </c>
    </row>
    <row r="50" spans="1:5" ht="12.75" hidden="1">
      <c r="A50" s="4" t="s">
        <v>37</v>
      </c>
      <c r="B50" s="4" t="s">
        <v>124</v>
      </c>
      <c r="C50" s="7">
        <v>300</v>
      </c>
      <c r="D50" s="43">
        <v>284.7</v>
      </c>
      <c r="E50" s="50">
        <f t="shared" si="0"/>
        <v>94.89999999999999</v>
      </c>
    </row>
    <row r="51" spans="1:5" ht="12.75" hidden="1">
      <c r="A51" s="4" t="s">
        <v>38</v>
      </c>
      <c r="B51" s="4" t="s">
        <v>125</v>
      </c>
      <c r="C51" s="7">
        <v>65000</v>
      </c>
      <c r="D51" s="43">
        <v>57508.84</v>
      </c>
      <c r="E51" s="50">
        <f t="shared" si="0"/>
        <v>88.47513846153846</v>
      </c>
    </row>
    <row r="52" spans="1:5" ht="12.75">
      <c r="A52" s="15">
        <v>59</v>
      </c>
      <c r="B52" s="38" t="s">
        <v>853</v>
      </c>
      <c r="C52" s="57">
        <v>92062</v>
      </c>
      <c r="D52" s="58">
        <v>26851</v>
      </c>
      <c r="E52" s="50">
        <f t="shared" si="0"/>
        <v>29.166214073124635</v>
      </c>
    </row>
    <row r="53" spans="1:5" ht="12.75">
      <c r="A53" s="30" t="s">
        <v>39</v>
      </c>
      <c r="B53" s="30" t="s">
        <v>126</v>
      </c>
      <c r="C53" s="31">
        <f>C54</f>
        <v>21500</v>
      </c>
      <c r="D53" s="42">
        <f>D54</f>
        <v>12312.16</v>
      </c>
      <c r="E53" s="50">
        <f t="shared" si="0"/>
        <v>57.26586046511628</v>
      </c>
    </row>
    <row r="54" spans="1:5" ht="12.75">
      <c r="A54" s="30" t="s">
        <v>40</v>
      </c>
      <c r="B54" s="30" t="s">
        <v>127</v>
      </c>
      <c r="C54" s="31">
        <v>21500</v>
      </c>
      <c r="D54" s="42">
        <v>12312.16</v>
      </c>
      <c r="E54" s="50">
        <f t="shared" si="0"/>
        <v>57.26586046511628</v>
      </c>
    </row>
    <row r="55" spans="1:5" ht="12.75" hidden="1">
      <c r="A55" s="4" t="s">
        <v>41</v>
      </c>
      <c r="B55" s="4" t="s">
        <v>128</v>
      </c>
      <c r="C55" s="7">
        <v>302710</v>
      </c>
      <c r="D55" s="43">
        <v>92850.91</v>
      </c>
      <c r="E55" s="50">
        <f t="shared" si="0"/>
        <v>30.67322189554359</v>
      </c>
    </row>
    <row r="56" spans="1:5" ht="12.75" hidden="1">
      <c r="A56" s="4" t="s">
        <v>42</v>
      </c>
      <c r="B56" s="4" t="s">
        <v>129</v>
      </c>
      <c r="C56" s="7">
        <v>0</v>
      </c>
      <c r="D56" s="43">
        <v>0</v>
      </c>
      <c r="E56" s="50" t="e">
        <f t="shared" si="0"/>
        <v>#DIV/0!</v>
      </c>
    </row>
    <row r="57" spans="1:5" ht="12.75" hidden="1">
      <c r="A57" s="4" t="s">
        <v>43</v>
      </c>
      <c r="B57" s="4" t="s">
        <v>130</v>
      </c>
      <c r="C57" s="7">
        <v>70000</v>
      </c>
      <c r="D57" s="43">
        <v>65168.91</v>
      </c>
      <c r="E57" s="50">
        <f t="shared" si="0"/>
        <v>93.09844285714286</v>
      </c>
    </row>
    <row r="58" spans="1:5" ht="12.75" hidden="1">
      <c r="A58" s="4" t="s">
        <v>44</v>
      </c>
      <c r="B58" s="4" t="s">
        <v>131</v>
      </c>
      <c r="C58" s="7">
        <v>99910</v>
      </c>
      <c r="D58" s="43">
        <v>27087</v>
      </c>
      <c r="E58" s="50">
        <f t="shared" si="0"/>
        <v>27.11140026023421</v>
      </c>
    </row>
    <row r="59" spans="1:5" ht="12.75" hidden="1">
      <c r="A59" s="4" t="s">
        <v>45</v>
      </c>
      <c r="B59" s="4" t="s">
        <v>132</v>
      </c>
      <c r="C59" s="7">
        <v>132800</v>
      </c>
      <c r="D59" s="43">
        <v>595</v>
      </c>
      <c r="E59" s="50">
        <f t="shared" si="0"/>
        <v>0.4480421686746988</v>
      </c>
    </row>
    <row r="60" spans="1:5" ht="21">
      <c r="A60" s="51">
        <v>84</v>
      </c>
      <c r="B60" s="51" t="s">
        <v>857</v>
      </c>
      <c r="C60" s="52">
        <v>-2183</v>
      </c>
      <c r="D60" s="52">
        <v>-9192</v>
      </c>
      <c r="E60" s="50">
        <f t="shared" si="0"/>
        <v>421.0719193770041</v>
      </c>
    </row>
    <row r="61" spans="1:5" ht="12.75">
      <c r="A61" s="66" t="s">
        <v>210</v>
      </c>
      <c r="B61" s="68"/>
      <c r="C61" s="68"/>
      <c r="D61" s="68"/>
      <c r="E61" s="50"/>
    </row>
    <row r="62" spans="1:5" ht="12.75">
      <c r="A62" s="2" t="s">
        <v>0</v>
      </c>
      <c r="B62" s="2" t="s">
        <v>87</v>
      </c>
      <c r="C62" s="5">
        <f>C63</f>
        <v>60000</v>
      </c>
      <c r="D62" s="41">
        <v>0</v>
      </c>
      <c r="E62" s="50">
        <f>D62/C62*100</f>
        <v>0</v>
      </c>
    </row>
    <row r="63" spans="1:5" ht="12.75">
      <c r="A63" s="30" t="s">
        <v>1</v>
      </c>
      <c r="B63" s="30" t="s">
        <v>88</v>
      </c>
      <c r="C63" s="31">
        <f>C64</f>
        <v>60000</v>
      </c>
      <c r="D63" s="42">
        <v>0</v>
      </c>
      <c r="E63" s="50">
        <f>D63/C63*100</f>
        <v>0</v>
      </c>
    </row>
    <row r="64" spans="1:5" ht="12.75">
      <c r="A64" s="30" t="s">
        <v>46</v>
      </c>
      <c r="B64" s="30" t="s">
        <v>133</v>
      </c>
      <c r="C64" s="31">
        <v>60000</v>
      </c>
      <c r="D64" s="42">
        <v>0</v>
      </c>
      <c r="E64" s="50">
        <f>D64/C64*100</f>
        <v>0</v>
      </c>
    </row>
    <row r="65" spans="1:5" ht="12.75">
      <c r="A65" s="66" t="s">
        <v>211</v>
      </c>
      <c r="B65" s="67"/>
      <c r="C65" s="67"/>
      <c r="D65" s="67"/>
      <c r="E65" s="50"/>
    </row>
    <row r="66" spans="1:5" ht="12.75">
      <c r="A66" s="2" t="s">
        <v>0</v>
      </c>
      <c r="B66" s="2" t="s">
        <v>87</v>
      </c>
      <c r="C66" s="5">
        <f>C67</f>
        <v>389300</v>
      </c>
      <c r="D66" s="41">
        <f>D67</f>
        <v>92703.82</v>
      </c>
      <c r="E66" s="50">
        <f aca="true" t="shared" si="1" ref="E66:E88">D66/C66*100</f>
        <v>23.81295145132289</v>
      </c>
    </row>
    <row r="67" spans="1:5" ht="12.75">
      <c r="A67" s="30" t="s">
        <v>1</v>
      </c>
      <c r="B67" s="30" t="s">
        <v>88</v>
      </c>
      <c r="C67" s="31">
        <f>C68+C78</f>
        <v>389300</v>
      </c>
      <c r="D67" s="42">
        <f>D68+D78</f>
        <v>92703.82</v>
      </c>
      <c r="E67" s="50">
        <f t="shared" si="1"/>
        <v>23.81295145132289</v>
      </c>
    </row>
    <row r="68" spans="1:5" s="32" customFormat="1" ht="12.75">
      <c r="A68" s="30" t="s">
        <v>2</v>
      </c>
      <c r="B68" s="30" t="s">
        <v>89</v>
      </c>
      <c r="C68" s="31">
        <v>367300</v>
      </c>
      <c r="D68" s="42">
        <v>88251</v>
      </c>
      <c r="E68" s="50">
        <f t="shared" si="1"/>
        <v>24.026953444051184</v>
      </c>
    </row>
    <row r="69" spans="1:5" s="32" customFormat="1" ht="12.75" hidden="1">
      <c r="A69" s="4" t="s">
        <v>3</v>
      </c>
      <c r="B69" s="4" t="s">
        <v>90</v>
      </c>
      <c r="C69" s="7">
        <v>102356</v>
      </c>
      <c r="D69" s="43">
        <v>90422</v>
      </c>
      <c r="E69" s="50">
        <f t="shared" si="1"/>
        <v>88.340693266638</v>
      </c>
    </row>
    <row r="70" spans="1:5" s="32" customFormat="1" ht="12.75" hidden="1">
      <c r="A70" s="4" t="s">
        <v>4</v>
      </c>
      <c r="B70" s="4" t="s">
        <v>91</v>
      </c>
      <c r="C70" s="7">
        <v>101356</v>
      </c>
      <c r="D70" s="43">
        <v>90340</v>
      </c>
      <c r="E70" s="50">
        <f t="shared" si="1"/>
        <v>89.13137850743912</v>
      </c>
    </row>
    <row r="71" spans="1:5" s="32" customFormat="1" ht="12.75" hidden="1">
      <c r="A71" s="4" t="s">
        <v>7</v>
      </c>
      <c r="B71" s="4" t="s">
        <v>94</v>
      </c>
      <c r="C71" s="7">
        <v>1000</v>
      </c>
      <c r="D71" s="43">
        <v>82</v>
      </c>
      <c r="E71" s="50">
        <f t="shared" si="1"/>
        <v>8.200000000000001</v>
      </c>
    </row>
    <row r="72" spans="1:5" s="32" customFormat="1" ht="12.75" hidden="1">
      <c r="A72" s="4" t="s">
        <v>10</v>
      </c>
      <c r="B72" s="4" t="s">
        <v>97</v>
      </c>
      <c r="C72" s="7">
        <v>23338</v>
      </c>
      <c r="D72" s="43">
        <v>16685</v>
      </c>
      <c r="E72" s="50">
        <f t="shared" si="1"/>
        <v>71.4928442882852</v>
      </c>
    </row>
    <row r="73" spans="1:5" s="32" customFormat="1" ht="12.75" hidden="1">
      <c r="A73" s="4" t="s">
        <v>11</v>
      </c>
      <c r="B73" s="4" t="s">
        <v>98</v>
      </c>
      <c r="C73" s="7">
        <v>15644</v>
      </c>
      <c r="D73" s="43">
        <v>11109</v>
      </c>
      <c r="E73" s="50">
        <f t="shared" si="1"/>
        <v>71.01125031961135</v>
      </c>
    </row>
    <row r="74" spans="1:5" s="32" customFormat="1" ht="12.75" hidden="1">
      <c r="A74" s="4" t="s">
        <v>12</v>
      </c>
      <c r="B74" s="4" t="s">
        <v>99</v>
      </c>
      <c r="C74" s="7">
        <v>250</v>
      </c>
      <c r="D74" s="43">
        <v>170</v>
      </c>
      <c r="E74" s="50">
        <f t="shared" si="1"/>
        <v>68</v>
      </c>
    </row>
    <row r="75" spans="1:5" s="32" customFormat="1" ht="12.75" hidden="1">
      <c r="A75" s="4" t="s">
        <v>13</v>
      </c>
      <c r="B75" s="4" t="s">
        <v>100</v>
      </c>
      <c r="C75" s="7">
        <v>5700</v>
      </c>
      <c r="D75" s="43">
        <v>4702</v>
      </c>
      <c r="E75" s="50">
        <f t="shared" si="1"/>
        <v>82.49122807017544</v>
      </c>
    </row>
    <row r="76" spans="1:5" s="32" customFormat="1" ht="21" hidden="1">
      <c r="A76" s="4" t="s">
        <v>14</v>
      </c>
      <c r="B76" s="4" t="s">
        <v>101</v>
      </c>
      <c r="C76" s="7">
        <v>200</v>
      </c>
      <c r="D76" s="43">
        <v>106</v>
      </c>
      <c r="E76" s="50">
        <f t="shared" si="1"/>
        <v>53</v>
      </c>
    </row>
    <row r="77" spans="1:5" s="32" customFormat="1" ht="21" hidden="1">
      <c r="A77" s="4" t="s">
        <v>15</v>
      </c>
      <c r="B77" s="4" t="s">
        <v>102</v>
      </c>
      <c r="C77" s="7">
        <v>1544</v>
      </c>
      <c r="D77" s="43">
        <v>598</v>
      </c>
      <c r="E77" s="50">
        <f t="shared" si="1"/>
        <v>38.73056994818653</v>
      </c>
    </row>
    <row r="78" spans="1:5" s="32" customFormat="1" ht="12.75">
      <c r="A78" s="30" t="s">
        <v>16</v>
      </c>
      <c r="B78" s="30" t="s">
        <v>103</v>
      </c>
      <c r="C78" s="31">
        <v>22000</v>
      </c>
      <c r="D78" s="42">
        <v>4452.82</v>
      </c>
      <c r="E78" s="50">
        <f t="shared" si="1"/>
        <v>20.240090909090906</v>
      </c>
    </row>
    <row r="79" spans="1:5" ht="12.75" hidden="1">
      <c r="A79" s="4" t="s">
        <v>17</v>
      </c>
      <c r="B79" s="4" t="s">
        <v>104</v>
      </c>
      <c r="C79" s="7">
        <v>10300</v>
      </c>
      <c r="D79" s="43">
        <v>8449.85</v>
      </c>
      <c r="E79" s="50">
        <f t="shared" si="1"/>
        <v>82.03737864077671</v>
      </c>
    </row>
    <row r="80" spans="1:5" ht="12.75" hidden="1">
      <c r="A80" s="4" t="s">
        <v>18</v>
      </c>
      <c r="B80" s="4" t="s">
        <v>105</v>
      </c>
      <c r="C80" s="7">
        <v>2700</v>
      </c>
      <c r="D80" s="43">
        <v>2506.54</v>
      </c>
      <c r="E80" s="50">
        <f t="shared" si="1"/>
        <v>92.83481481481482</v>
      </c>
    </row>
    <row r="81" spans="1:5" ht="12.75" hidden="1">
      <c r="A81" s="4" t="s">
        <v>24</v>
      </c>
      <c r="B81" s="4" t="s">
        <v>111</v>
      </c>
      <c r="C81" s="7">
        <v>2200</v>
      </c>
      <c r="D81" s="43">
        <v>953.11</v>
      </c>
      <c r="E81" s="50">
        <f t="shared" si="1"/>
        <v>43.323181818181816</v>
      </c>
    </row>
    <row r="82" spans="1:5" ht="12.75" hidden="1">
      <c r="A82" s="4" t="s">
        <v>25</v>
      </c>
      <c r="B82" s="4" t="s">
        <v>112</v>
      </c>
      <c r="C82" s="7">
        <v>3500</v>
      </c>
      <c r="D82" s="43">
        <v>3160.8</v>
      </c>
      <c r="E82" s="50">
        <f t="shared" si="1"/>
        <v>90.30857142857144</v>
      </c>
    </row>
    <row r="83" spans="1:5" ht="12.75" hidden="1">
      <c r="A83" s="4" t="s">
        <v>26</v>
      </c>
      <c r="B83" s="4" t="s">
        <v>113</v>
      </c>
      <c r="C83" s="7">
        <v>1900</v>
      </c>
      <c r="D83" s="43">
        <v>1829.4</v>
      </c>
      <c r="E83" s="50">
        <f t="shared" si="1"/>
        <v>96.28421052631579</v>
      </c>
    </row>
    <row r="84" spans="1:5" ht="12.75" hidden="1">
      <c r="A84" s="4" t="s">
        <v>28</v>
      </c>
      <c r="B84" s="4" t="s">
        <v>115</v>
      </c>
      <c r="C84" s="7">
        <v>14400</v>
      </c>
      <c r="D84" s="43">
        <v>8602.6</v>
      </c>
      <c r="E84" s="50">
        <f t="shared" si="1"/>
        <v>59.740277777777784</v>
      </c>
    </row>
    <row r="85" spans="1:5" ht="12.75" hidden="1">
      <c r="A85" s="4" t="s">
        <v>29</v>
      </c>
      <c r="B85" s="4" t="s">
        <v>116</v>
      </c>
      <c r="C85" s="7">
        <v>14400</v>
      </c>
      <c r="D85" s="43">
        <v>8602.6</v>
      </c>
      <c r="E85" s="50">
        <f t="shared" si="1"/>
        <v>59.740277777777784</v>
      </c>
    </row>
    <row r="86" spans="1:5" ht="12.75" hidden="1">
      <c r="A86" s="4" t="s">
        <v>30</v>
      </c>
      <c r="B86" s="4" t="s">
        <v>117</v>
      </c>
      <c r="C86" s="7">
        <v>800</v>
      </c>
      <c r="D86" s="43">
        <v>303</v>
      </c>
      <c r="E86" s="50">
        <f t="shared" si="1"/>
        <v>37.875</v>
      </c>
    </row>
    <row r="87" spans="1:5" ht="12.75" hidden="1">
      <c r="A87" s="4" t="s">
        <v>31</v>
      </c>
      <c r="B87" s="4" t="s">
        <v>118</v>
      </c>
      <c r="C87" s="7">
        <v>800</v>
      </c>
      <c r="D87" s="43">
        <v>303</v>
      </c>
      <c r="E87" s="50">
        <f t="shared" si="1"/>
        <v>37.875</v>
      </c>
    </row>
    <row r="88" spans="1:5" ht="12.75" hidden="1">
      <c r="A88" s="4" t="s">
        <v>34</v>
      </c>
      <c r="B88" s="4" t="s">
        <v>121</v>
      </c>
      <c r="C88" s="7">
        <v>500</v>
      </c>
      <c r="D88" s="43">
        <v>0</v>
      </c>
      <c r="E88" s="50">
        <f t="shared" si="1"/>
        <v>0</v>
      </c>
    </row>
    <row r="89" spans="1:5" ht="12.75" hidden="1">
      <c r="A89" s="4" t="s">
        <v>41</v>
      </c>
      <c r="B89" s="4" t="s">
        <v>128</v>
      </c>
      <c r="C89" s="7">
        <v>0</v>
      </c>
      <c r="D89" s="43">
        <v>0</v>
      </c>
      <c r="E89" s="50" t="e">
        <f>D89/C89*100</f>
        <v>#DIV/0!</v>
      </c>
    </row>
    <row r="90" spans="1:5" ht="12.75" hidden="1">
      <c r="A90" s="4" t="s">
        <v>45</v>
      </c>
      <c r="B90" s="4" t="s">
        <v>132</v>
      </c>
      <c r="C90" s="7">
        <v>0</v>
      </c>
      <c r="D90" s="43">
        <v>0</v>
      </c>
      <c r="E90" s="50" t="e">
        <f>D90/C90*100</f>
        <v>#DIV/0!</v>
      </c>
    </row>
    <row r="91" spans="1:5" ht="12.75">
      <c r="A91" s="66" t="s">
        <v>213</v>
      </c>
      <c r="B91" s="68"/>
      <c r="C91" s="68"/>
      <c r="D91" s="68"/>
      <c r="E91" s="50"/>
    </row>
    <row r="92" spans="1:5" ht="12.75">
      <c r="A92" s="2" t="s">
        <v>0</v>
      </c>
      <c r="B92" s="2" t="s">
        <v>87</v>
      </c>
      <c r="C92" s="5">
        <f>C93</f>
        <v>993070</v>
      </c>
      <c r="D92" s="41">
        <f>D93</f>
        <v>40680.200000000004</v>
      </c>
      <c r="E92" s="50">
        <f aca="true" t="shared" si="2" ref="E92:E101">D92/C92*100</f>
        <v>4.096408108189756</v>
      </c>
    </row>
    <row r="93" spans="1:5" ht="12.75">
      <c r="A93" s="30" t="s">
        <v>1</v>
      </c>
      <c r="B93" s="30" t="s">
        <v>88</v>
      </c>
      <c r="C93" s="31">
        <f>C94+C97</f>
        <v>993070</v>
      </c>
      <c r="D93" s="42">
        <f>D94+D97</f>
        <v>40680.200000000004</v>
      </c>
      <c r="E93" s="50">
        <f t="shared" si="2"/>
        <v>4.096408108189756</v>
      </c>
    </row>
    <row r="94" spans="1:5" ht="12.75">
      <c r="A94" s="30" t="s">
        <v>16</v>
      </c>
      <c r="B94" s="30" t="s">
        <v>103</v>
      </c>
      <c r="C94" s="31">
        <v>4200</v>
      </c>
      <c r="D94" s="42">
        <v>4133.9</v>
      </c>
      <c r="E94" s="50">
        <f t="shared" si="2"/>
        <v>98.42619047619047</v>
      </c>
    </row>
    <row r="95" spans="1:5" ht="12.75" hidden="1">
      <c r="A95" s="4" t="s">
        <v>48</v>
      </c>
      <c r="B95" s="4" t="s">
        <v>135</v>
      </c>
      <c r="C95" s="7">
        <v>6000</v>
      </c>
      <c r="D95" s="43">
        <v>5180.73</v>
      </c>
      <c r="E95" s="50">
        <f t="shared" si="2"/>
        <v>86.3455</v>
      </c>
    </row>
    <row r="96" spans="1:5" ht="21" hidden="1">
      <c r="A96" s="4" t="s">
        <v>49</v>
      </c>
      <c r="B96" s="4" t="s">
        <v>136</v>
      </c>
      <c r="C96" s="7">
        <v>6000</v>
      </c>
      <c r="D96" s="43">
        <v>5180.73</v>
      </c>
      <c r="E96" s="50">
        <f t="shared" si="2"/>
        <v>86.3455</v>
      </c>
    </row>
    <row r="97" spans="1:5" ht="12.75">
      <c r="A97" s="30" t="s">
        <v>50</v>
      </c>
      <c r="B97" s="30" t="s">
        <v>137</v>
      </c>
      <c r="C97" s="31">
        <v>988870</v>
      </c>
      <c r="D97" s="42">
        <v>36546.3</v>
      </c>
      <c r="E97" s="50">
        <f t="shared" si="2"/>
        <v>3.6957638516690774</v>
      </c>
    </row>
    <row r="98" spans="1:5" ht="12.75" hidden="1">
      <c r="A98" s="4" t="s">
        <v>51</v>
      </c>
      <c r="B98" s="4" t="s">
        <v>138</v>
      </c>
      <c r="C98" s="7">
        <v>155000</v>
      </c>
      <c r="D98" s="43">
        <v>139067.59</v>
      </c>
      <c r="E98" s="50">
        <f t="shared" si="2"/>
        <v>89.72102580645162</v>
      </c>
    </row>
    <row r="99" spans="1:5" ht="12.75" hidden="1">
      <c r="A99" s="4" t="s">
        <v>52</v>
      </c>
      <c r="B99" s="4" t="s">
        <v>139</v>
      </c>
      <c r="C99" s="7">
        <v>155000</v>
      </c>
      <c r="D99" s="43">
        <v>139067.59</v>
      </c>
      <c r="E99" s="50">
        <f t="shared" si="2"/>
        <v>89.72102580645162</v>
      </c>
    </row>
    <row r="100" spans="1:5" ht="12.75" hidden="1">
      <c r="A100" s="4" t="s">
        <v>53</v>
      </c>
      <c r="B100" s="4" t="s">
        <v>140</v>
      </c>
      <c r="C100" s="7">
        <v>0</v>
      </c>
      <c r="D100" s="43">
        <v>0</v>
      </c>
      <c r="E100" s="50" t="e">
        <f t="shared" si="2"/>
        <v>#DIV/0!</v>
      </c>
    </row>
    <row r="101" spans="1:5" ht="12.75" hidden="1">
      <c r="A101" s="4" t="s">
        <v>54</v>
      </c>
      <c r="B101" s="4" t="s">
        <v>141</v>
      </c>
      <c r="C101" s="7">
        <v>0</v>
      </c>
      <c r="D101" s="43">
        <v>0</v>
      </c>
      <c r="E101" s="50" t="e">
        <f t="shared" si="2"/>
        <v>#DIV/0!</v>
      </c>
    </row>
    <row r="102" spans="1:5" ht="12.75">
      <c r="A102" s="66" t="s">
        <v>214</v>
      </c>
      <c r="B102" s="68"/>
      <c r="C102" s="68"/>
      <c r="D102" s="68"/>
      <c r="E102" s="50"/>
    </row>
    <row r="103" spans="1:5" ht="12.75">
      <c r="A103" s="2" t="s">
        <v>0</v>
      </c>
      <c r="B103" s="2" t="s">
        <v>87</v>
      </c>
      <c r="C103" s="5">
        <f>C104+C137</f>
        <v>1375500</v>
      </c>
      <c r="D103" s="5">
        <f>D104+D137</f>
        <v>318425.94</v>
      </c>
      <c r="E103" s="53">
        <f>E104</f>
        <v>23.234289675300985</v>
      </c>
    </row>
    <row r="104" spans="1:5" ht="12.75">
      <c r="A104" s="30" t="s">
        <v>1</v>
      </c>
      <c r="B104" s="30" t="s">
        <v>88</v>
      </c>
      <c r="C104" s="31">
        <f>C105+C118</f>
        <v>1370500</v>
      </c>
      <c r="D104" s="42">
        <f>D105+D118</f>
        <v>318425.94</v>
      </c>
      <c r="E104" s="50">
        <f aca="true" t="shared" si="3" ref="E104:E138">D104/C104*100</f>
        <v>23.234289675300985</v>
      </c>
    </row>
    <row r="105" spans="1:5" ht="12.75">
      <c r="A105" s="30" t="s">
        <v>2</v>
      </c>
      <c r="B105" s="30" t="s">
        <v>89</v>
      </c>
      <c r="C105" s="31">
        <v>1302000</v>
      </c>
      <c r="D105" s="42">
        <v>312036</v>
      </c>
      <c r="E105" s="50">
        <f t="shared" si="3"/>
        <v>23.96589861751152</v>
      </c>
    </row>
    <row r="106" spans="1:5" ht="12.75" hidden="1">
      <c r="A106" s="4" t="s">
        <v>3</v>
      </c>
      <c r="B106" s="4" t="s">
        <v>90</v>
      </c>
      <c r="C106" s="7">
        <v>329002</v>
      </c>
      <c r="D106" s="43">
        <v>316720</v>
      </c>
      <c r="E106" s="50">
        <f t="shared" si="3"/>
        <v>96.26689199457755</v>
      </c>
    </row>
    <row r="107" spans="1:5" ht="12.75" hidden="1">
      <c r="A107" s="4" t="s">
        <v>4</v>
      </c>
      <c r="B107" s="4" t="s">
        <v>91</v>
      </c>
      <c r="C107" s="7">
        <v>305602</v>
      </c>
      <c r="D107" s="43">
        <v>295472</v>
      </c>
      <c r="E107" s="50">
        <f t="shared" si="3"/>
        <v>96.6852311175974</v>
      </c>
    </row>
    <row r="108" spans="1:5" ht="12.75" hidden="1">
      <c r="A108" s="4" t="s">
        <v>5</v>
      </c>
      <c r="B108" s="4" t="s">
        <v>92</v>
      </c>
      <c r="C108" s="7">
        <v>20400</v>
      </c>
      <c r="D108" s="43">
        <v>19052</v>
      </c>
      <c r="E108" s="50">
        <f t="shared" si="3"/>
        <v>93.3921568627451</v>
      </c>
    </row>
    <row r="109" spans="1:5" ht="12.75" hidden="1">
      <c r="A109" s="4" t="s">
        <v>7</v>
      </c>
      <c r="B109" s="4" t="s">
        <v>94</v>
      </c>
      <c r="C109" s="7">
        <v>3000</v>
      </c>
      <c r="D109" s="43">
        <v>2196</v>
      </c>
      <c r="E109" s="50">
        <f t="shared" si="3"/>
        <v>73.2</v>
      </c>
    </row>
    <row r="110" spans="1:5" ht="12.75" hidden="1">
      <c r="A110" s="4" t="s">
        <v>8</v>
      </c>
      <c r="B110" s="4" t="s">
        <v>95</v>
      </c>
      <c r="C110" s="7">
        <v>107500</v>
      </c>
      <c r="D110" s="43">
        <v>99752</v>
      </c>
      <c r="E110" s="50">
        <f t="shared" si="3"/>
        <v>92.79255813953489</v>
      </c>
    </row>
    <row r="111" spans="1:5" ht="12.75" hidden="1">
      <c r="A111" s="4" t="s">
        <v>55</v>
      </c>
      <c r="B111" s="4" t="s">
        <v>142</v>
      </c>
      <c r="C111" s="7">
        <v>107500</v>
      </c>
      <c r="D111" s="43">
        <v>99752</v>
      </c>
      <c r="E111" s="50">
        <f t="shared" si="3"/>
        <v>92.79255813953489</v>
      </c>
    </row>
    <row r="112" spans="1:5" ht="12.75" hidden="1">
      <c r="A112" s="4" t="s">
        <v>10</v>
      </c>
      <c r="B112" s="4" t="s">
        <v>97</v>
      </c>
      <c r="C112" s="7">
        <v>76531</v>
      </c>
      <c r="D112" s="43">
        <v>74363</v>
      </c>
      <c r="E112" s="50">
        <f t="shared" si="3"/>
        <v>97.1671610197175</v>
      </c>
    </row>
    <row r="113" spans="1:5" ht="12.75" hidden="1">
      <c r="A113" s="4" t="s">
        <v>11</v>
      </c>
      <c r="B113" s="4" t="s">
        <v>98</v>
      </c>
      <c r="C113" s="7">
        <v>51297</v>
      </c>
      <c r="D113" s="43">
        <v>50398</v>
      </c>
      <c r="E113" s="50">
        <f t="shared" si="3"/>
        <v>98.2474608651578</v>
      </c>
    </row>
    <row r="114" spans="1:5" ht="12.75" hidden="1">
      <c r="A114" s="4" t="s">
        <v>12</v>
      </c>
      <c r="B114" s="4" t="s">
        <v>99</v>
      </c>
      <c r="C114" s="7">
        <v>1628</v>
      </c>
      <c r="D114" s="43">
        <v>1572</v>
      </c>
      <c r="E114" s="50">
        <f t="shared" si="3"/>
        <v>96.56019656019656</v>
      </c>
    </row>
    <row r="115" spans="1:5" ht="12.75" hidden="1">
      <c r="A115" s="4" t="s">
        <v>13</v>
      </c>
      <c r="B115" s="4" t="s">
        <v>100</v>
      </c>
      <c r="C115" s="7">
        <v>16872</v>
      </c>
      <c r="D115" s="43">
        <v>16468</v>
      </c>
      <c r="E115" s="50">
        <f t="shared" si="3"/>
        <v>97.60550023707918</v>
      </c>
    </row>
    <row r="116" spans="1:5" ht="21" hidden="1">
      <c r="A116" s="4" t="s">
        <v>14</v>
      </c>
      <c r="B116" s="4" t="s">
        <v>101</v>
      </c>
      <c r="C116" s="7">
        <v>492</v>
      </c>
      <c r="D116" s="43">
        <v>480</v>
      </c>
      <c r="E116" s="50">
        <f t="shared" si="3"/>
        <v>97.5609756097561</v>
      </c>
    </row>
    <row r="117" spans="1:5" ht="21" hidden="1">
      <c r="A117" s="4" t="s">
        <v>15</v>
      </c>
      <c r="B117" s="4" t="s">
        <v>102</v>
      </c>
      <c r="C117" s="7">
        <v>6242</v>
      </c>
      <c r="D117" s="43">
        <v>5445</v>
      </c>
      <c r="E117" s="50">
        <f t="shared" si="3"/>
        <v>87.23165652034605</v>
      </c>
    </row>
    <row r="118" spans="1:5" ht="12.75">
      <c r="A118" s="30" t="s">
        <v>16</v>
      </c>
      <c r="B118" s="30" t="s">
        <v>103</v>
      </c>
      <c r="C118" s="31">
        <v>68500</v>
      </c>
      <c r="D118" s="42">
        <v>6389.94</v>
      </c>
      <c r="E118" s="50">
        <f t="shared" si="3"/>
        <v>9.328379562043795</v>
      </c>
    </row>
    <row r="119" spans="1:5" ht="12.75" hidden="1">
      <c r="A119" s="4" t="s">
        <v>17</v>
      </c>
      <c r="B119" s="4" t="s">
        <v>104</v>
      </c>
      <c r="C119" s="7">
        <v>22000</v>
      </c>
      <c r="D119" s="43">
        <v>14709.92</v>
      </c>
      <c r="E119" s="50">
        <f t="shared" si="3"/>
        <v>66.86327272727273</v>
      </c>
    </row>
    <row r="120" spans="1:5" ht="12.75" hidden="1">
      <c r="A120" s="4" t="s">
        <v>18</v>
      </c>
      <c r="B120" s="4" t="s">
        <v>105</v>
      </c>
      <c r="C120" s="7">
        <v>1500</v>
      </c>
      <c r="D120" s="43">
        <v>345</v>
      </c>
      <c r="E120" s="50">
        <f t="shared" si="3"/>
        <v>23</v>
      </c>
    </row>
    <row r="121" spans="1:5" ht="12.75" hidden="1">
      <c r="A121" s="4" t="s">
        <v>22</v>
      </c>
      <c r="B121" s="4" t="s">
        <v>109</v>
      </c>
      <c r="C121" s="7">
        <v>5000</v>
      </c>
      <c r="D121" s="43">
        <v>5000</v>
      </c>
      <c r="E121" s="50">
        <f t="shared" si="3"/>
        <v>100</v>
      </c>
    </row>
    <row r="122" spans="1:5" ht="12.75" hidden="1">
      <c r="A122" s="4" t="s">
        <v>23</v>
      </c>
      <c r="B122" s="4" t="s">
        <v>110</v>
      </c>
      <c r="C122" s="7">
        <v>6000</v>
      </c>
      <c r="D122" s="43">
        <v>3307.72</v>
      </c>
      <c r="E122" s="50">
        <f t="shared" si="3"/>
        <v>55.12866666666666</v>
      </c>
    </row>
    <row r="123" spans="1:5" ht="12.75" hidden="1">
      <c r="A123" s="4" t="s">
        <v>24</v>
      </c>
      <c r="B123" s="4" t="s">
        <v>111</v>
      </c>
      <c r="C123" s="7">
        <v>1500</v>
      </c>
      <c r="D123" s="43">
        <v>183.26</v>
      </c>
      <c r="E123" s="50">
        <f t="shared" si="3"/>
        <v>12.217333333333332</v>
      </c>
    </row>
    <row r="124" spans="1:5" ht="12.75" hidden="1">
      <c r="A124" s="4" t="s">
        <v>25</v>
      </c>
      <c r="B124" s="4" t="s">
        <v>112</v>
      </c>
      <c r="C124" s="7">
        <v>7500</v>
      </c>
      <c r="D124" s="43">
        <v>5783.94</v>
      </c>
      <c r="E124" s="50">
        <f t="shared" si="3"/>
        <v>77.11919999999999</v>
      </c>
    </row>
    <row r="125" spans="1:5" ht="12.75" hidden="1">
      <c r="A125" s="4" t="s">
        <v>26</v>
      </c>
      <c r="B125" s="4" t="s">
        <v>113</v>
      </c>
      <c r="C125" s="7">
        <v>500</v>
      </c>
      <c r="D125" s="43">
        <v>90</v>
      </c>
      <c r="E125" s="50">
        <f t="shared" si="3"/>
        <v>18</v>
      </c>
    </row>
    <row r="126" spans="1:5" ht="12.75" hidden="1">
      <c r="A126" s="4" t="s">
        <v>28</v>
      </c>
      <c r="B126" s="4" t="s">
        <v>115</v>
      </c>
      <c r="C126" s="7">
        <v>22000</v>
      </c>
      <c r="D126" s="43">
        <v>10600</v>
      </c>
      <c r="E126" s="50">
        <f t="shared" si="3"/>
        <v>48.18181818181818</v>
      </c>
    </row>
    <row r="127" spans="1:5" ht="12.75" hidden="1">
      <c r="A127" s="4" t="s">
        <v>56</v>
      </c>
      <c r="B127" s="4" t="s">
        <v>143</v>
      </c>
      <c r="C127" s="7">
        <v>15000</v>
      </c>
      <c r="D127" s="43">
        <v>3600</v>
      </c>
      <c r="E127" s="50">
        <f t="shared" si="3"/>
        <v>24</v>
      </c>
    </row>
    <row r="128" spans="1:5" ht="12.75" hidden="1">
      <c r="A128" s="4" t="s">
        <v>29</v>
      </c>
      <c r="B128" s="4" t="s">
        <v>116</v>
      </c>
      <c r="C128" s="7">
        <v>7000</v>
      </c>
      <c r="D128" s="43">
        <v>7000</v>
      </c>
      <c r="E128" s="50">
        <f t="shared" si="3"/>
        <v>100</v>
      </c>
    </row>
    <row r="129" spans="1:5" ht="12.75" hidden="1">
      <c r="A129" s="4" t="s">
        <v>30</v>
      </c>
      <c r="B129" s="4" t="s">
        <v>117</v>
      </c>
      <c r="C129" s="7">
        <v>1000</v>
      </c>
      <c r="D129" s="43">
        <v>153</v>
      </c>
      <c r="E129" s="50">
        <f t="shared" si="3"/>
        <v>15.299999999999999</v>
      </c>
    </row>
    <row r="130" spans="1:5" ht="12.75" hidden="1">
      <c r="A130" s="4" t="s">
        <v>31</v>
      </c>
      <c r="B130" s="4" t="s">
        <v>118</v>
      </c>
      <c r="C130" s="7">
        <v>1000</v>
      </c>
      <c r="D130" s="43">
        <v>153</v>
      </c>
      <c r="E130" s="50">
        <f t="shared" si="3"/>
        <v>15.299999999999999</v>
      </c>
    </row>
    <row r="131" spans="1:5" ht="12.75" hidden="1">
      <c r="A131" s="4" t="s">
        <v>34</v>
      </c>
      <c r="B131" s="4" t="s">
        <v>121</v>
      </c>
      <c r="C131" s="7">
        <v>0</v>
      </c>
      <c r="D131" s="43">
        <v>0</v>
      </c>
      <c r="E131" s="50" t="e">
        <f t="shared" si="3"/>
        <v>#DIV/0!</v>
      </c>
    </row>
    <row r="132" spans="1:5" ht="12.75" hidden="1">
      <c r="A132" s="4" t="s">
        <v>35</v>
      </c>
      <c r="B132" s="4" t="s">
        <v>122</v>
      </c>
      <c r="C132" s="7">
        <v>950</v>
      </c>
      <c r="D132" s="43">
        <v>0</v>
      </c>
      <c r="E132" s="50">
        <f t="shared" si="3"/>
        <v>0</v>
      </c>
    </row>
    <row r="133" spans="1:5" ht="12.75" hidden="1">
      <c r="A133" s="4" t="s">
        <v>41</v>
      </c>
      <c r="B133" s="4" t="s">
        <v>128</v>
      </c>
      <c r="C133" s="7">
        <v>40000</v>
      </c>
      <c r="D133" s="43">
        <v>37519.48</v>
      </c>
      <c r="E133" s="50">
        <f t="shared" si="3"/>
        <v>93.79870000000001</v>
      </c>
    </row>
    <row r="134" spans="1:5" ht="12.75" hidden="1">
      <c r="A134" s="4" t="s">
        <v>43</v>
      </c>
      <c r="B134" s="4" t="s">
        <v>130</v>
      </c>
      <c r="C134" s="7">
        <v>40000</v>
      </c>
      <c r="D134" s="43">
        <v>37519.48</v>
      </c>
      <c r="E134" s="50">
        <f t="shared" si="3"/>
        <v>93.79870000000001</v>
      </c>
    </row>
    <row r="135" spans="1:5" ht="12.75" hidden="1">
      <c r="A135" s="4" t="s">
        <v>44</v>
      </c>
      <c r="B135" s="4" t="s">
        <v>131</v>
      </c>
      <c r="C135" s="7">
        <v>0</v>
      </c>
      <c r="D135" s="43">
        <v>0</v>
      </c>
      <c r="E135" s="50" t="e">
        <f t="shared" si="3"/>
        <v>#DIV/0!</v>
      </c>
    </row>
    <row r="136" spans="1:5" ht="12.75" hidden="1">
      <c r="A136" s="4" t="s">
        <v>45</v>
      </c>
      <c r="B136" s="4" t="s">
        <v>132</v>
      </c>
      <c r="C136" s="7">
        <v>0</v>
      </c>
      <c r="D136" s="43">
        <v>0</v>
      </c>
      <c r="E136" s="50" t="e">
        <f t="shared" si="3"/>
        <v>#DIV/0!</v>
      </c>
    </row>
    <row r="137" spans="1:5" ht="12.75">
      <c r="A137" s="30" t="s">
        <v>39</v>
      </c>
      <c r="B137" s="30" t="s">
        <v>126</v>
      </c>
      <c r="C137" s="31">
        <f>C138</f>
        <v>5000</v>
      </c>
      <c r="D137" s="42"/>
      <c r="E137" s="50">
        <f t="shared" si="3"/>
        <v>0</v>
      </c>
    </row>
    <row r="138" spans="1:5" ht="12.75">
      <c r="A138" s="30" t="s">
        <v>40</v>
      </c>
      <c r="B138" s="30" t="s">
        <v>127</v>
      </c>
      <c r="C138" s="31">
        <v>5000</v>
      </c>
      <c r="D138" s="42"/>
      <c r="E138" s="50">
        <f t="shared" si="3"/>
        <v>0</v>
      </c>
    </row>
    <row r="139" spans="1:5" ht="12.75">
      <c r="A139" s="66" t="s">
        <v>215</v>
      </c>
      <c r="B139" s="68"/>
      <c r="C139" s="68"/>
      <c r="D139" s="68"/>
      <c r="E139" s="50"/>
    </row>
    <row r="140" spans="1:5" ht="12.75">
      <c r="A140" s="2" t="s">
        <v>0</v>
      </c>
      <c r="B140" s="2" t="s">
        <v>87</v>
      </c>
      <c r="C140" s="5">
        <f>C141</f>
        <v>3500</v>
      </c>
      <c r="D140" s="41">
        <f>D141</f>
        <v>0</v>
      </c>
      <c r="E140" s="50">
        <f aca="true" t="shared" si="4" ref="E140:E147">D140/C140*100</f>
        <v>0</v>
      </c>
    </row>
    <row r="141" spans="1:5" ht="12.75">
      <c r="A141" s="30" t="s">
        <v>1</v>
      </c>
      <c r="B141" s="30" t="s">
        <v>88</v>
      </c>
      <c r="C141" s="31">
        <f>C142</f>
        <v>3500</v>
      </c>
      <c r="D141" s="42">
        <f>D142</f>
        <v>0</v>
      </c>
      <c r="E141" s="50">
        <f t="shared" si="4"/>
        <v>0</v>
      </c>
    </row>
    <row r="142" spans="1:5" ht="12.75">
      <c r="A142" s="30" t="s">
        <v>16</v>
      </c>
      <c r="B142" s="30" t="s">
        <v>103</v>
      </c>
      <c r="C142" s="31">
        <v>3500</v>
      </c>
      <c r="D142" s="42">
        <v>0</v>
      </c>
      <c r="E142" s="50">
        <f t="shared" si="4"/>
        <v>0</v>
      </c>
    </row>
    <row r="143" spans="1:5" ht="12.75" hidden="1">
      <c r="A143" s="4" t="s">
        <v>17</v>
      </c>
      <c r="B143" s="4" t="s">
        <v>104</v>
      </c>
      <c r="C143" s="7">
        <v>2050</v>
      </c>
      <c r="D143" s="43">
        <v>110</v>
      </c>
      <c r="E143" s="50">
        <f t="shared" si="4"/>
        <v>5.365853658536586</v>
      </c>
    </row>
    <row r="144" spans="1:5" ht="12.75" hidden="1">
      <c r="A144" s="4" t="s">
        <v>18</v>
      </c>
      <c r="B144" s="4" t="s">
        <v>105</v>
      </c>
      <c r="C144" s="7">
        <v>300</v>
      </c>
      <c r="D144" s="43">
        <v>0</v>
      </c>
      <c r="E144" s="50">
        <f t="shared" si="4"/>
        <v>0</v>
      </c>
    </row>
    <row r="145" spans="1:5" ht="12.75" hidden="1">
      <c r="A145" s="4" t="s">
        <v>25</v>
      </c>
      <c r="B145" s="4" t="s">
        <v>112</v>
      </c>
      <c r="C145" s="7">
        <v>1750</v>
      </c>
      <c r="D145" s="43">
        <v>110</v>
      </c>
      <c r="E145" s="50">
        <f t="shared" si="4"/>
        <v>6.2857142857142865</v>
      </c>
    </row>
    <row r="146" spans="1:5" ht="12.75" hidden="1">
      <c r="A146" s="4" t="s">
        <v>28</v>
      </c>
      <c r="B146" s="4" t="s">
        <v>115</v>
      </c>
      <c r="C146" s="7">
        <v>450</v>
      </c>
      <c r="D146" s="43">
        <v>0</v>
      </c>
      <c r="E146" s="50">
        <f t="shared" si="4"/>
        <v>0</v>
      </c>
    </row>
    <row r="147" spans="1:5" ht="12.75" hidden="1">
      <c r="A147" s="4" t="s">
        <v>29</v>
      </c>
      <c r="B147" s="4" t="s">
        <v>116</v>
      </c>
      <c r="C147" s="7">
        <v>450</v>
      </c>
      <c r="D147" s="43">
        <v>0</v>
      </c>
      <c r="E147" s="50">
        <f t="shared" si="4"/>
        <v>0</v>
      </c>
    </row>
    <row r="148" spans="1:5" ht="12.75" customHeight="1">
      <c r="A148" s="70" t="s">
        <v>216</v>
      </c>
      <c r="B148" s="71"/>
      <c r="C148" s="71"/>
      <c r="D148" s="71"/>
      <c r="E148" s="50"/>
    </row>
    <row r="149" spans="1:5" ht="12.75">
      <c r="A149" s="11" t="s">
        <v>0</v>
      </c>
      <c r="B149" s="11" t="s">
        <v>87</v>
      </c>
      <c r="C149" s="12">
        <f>C150</f>
        <v>2490500</v>
      </c>
      <c r="D149" s="12">
        <f>D150</f>
        <v>513257.6</v>
      </c>
      <c r="E149" s="12">
        <f>E150</f>
        <v>52.09528080525921</v>
      </c>
    </row>
    <row r="150" spans="1:5" ht="12.75">
      <c r="A150" s="15" t="s">
        <v>1</v>
      </c>
      <c r="B150" s="15" t="s">
        <v>88</v>
      </c>
      <c r="C150" s="16">
        <f>C151+C170+C171</f>
        <v>2490500</v>
      </c>
      <c r="D150" s="16">
        <f>D151+D170+D171</f>
        <v>513257.6</v>
      </c>
      <c r="E150" s="16">
        <f>E151+E170+E171</f>
        <v>52.09528080525921</v>
      </c>
    </row>
    <row r="151" spans="1:5" ht="12.75">
      <c r="A151" s="15" t="s">
        <v>16</v>
      </c>
      <c r="B151" s="27" t="s">
        <v>103</v>
      </c>
      <c r="C151" s="16">
        <v>2082000</v>
      </c>
      <c r="D151" s="44">
        <v>447906.6</v>
      </c>
      <c r="E151" s="50">
        <f aca="true" t="shared" si="5" ref="E151:E173">D151/C151*100</f>
        <v>21.51328530259366</v>
      </c>
    </row>
    <row r="152" spans="1:5" ht="12.75" hidden="1">
      <c r="A152" s="19" t="s">
        <v>197</v>
      </c>
      <c r="B152" s="19" t="s">
        <v>198</v>
      </c>
      <c r="C152" s="20"/>
      <c r="D152" s="45">
        <v>8672</v>
      </c>
      <c r="E152" s="50" t="e">
        <f t="shared" si="5"/>
        <v>#DIV/0!</v>
      </c>
    </row>
    <row r="153" spans="1:5" ht="12.75" hidden="1">
      <c r="A153" s="19" t="s">
        <v>197</v>
      </c>
      <c r="B153" s="19" t="s">
        <v>199</v>
      </c>
      <c r="C153" s="20"/>
      <c r="D153" s="45">
        <v>13969</v>
      </c>
      <c r="E153" s="50" t="e">
        <f t="shared" si="5"/>
        <v>#DIV/0!</v>
      </c>
    </row>
    <row r="154" spans="1:5" ht="12.75" hidden="1">
      <c r="A154" s="19" t="s">
        <v>197</v>
      </c>
      <c r="B154" s="19" t="s">
        <v>200</v>
      </c>
      <c r="C154" s="20"/>
      <c r="D154" s="45">
        <v>1090</v>
      </c>
      <c r="E154" s="50" t="e">
        <f t="shared" si="5"/>
        <v>#DIV/0!</v>
      </c>
    </row>
    <row r="155" spans="1:5" ht="12.75" hidden="1">
      <c r="A155" s="19" t="s">
        <v>197</v>
      </c>
      <c r="B155" s="19" t="s">
        <v>201</v>
      </c>
      <c r="C155" s="20"/>
      <c r="D155" s="45">
        <v>5575</v>
      </c>
      <c r="E155" s="50" t="e">
        <f t="shared" si="5"/>
        <v>#DIV/0!</v>
      </c>
    </row>
    <row r="156" spans="1:5" ht="12.75" hidden="1">
      <c r="A156" s="19" t="s">
        <v>197</v>
      </c>
      <c r="B156" s="19" t="s">
        <v>202</v>
      </c>
      <c r="C156" s="20"/>
      <c r="D156" s="45">
        <v>2117</v>
      </c>
      <c r="E156" s="50" t="e">
        <f t="shared" si="5"/>
        <v>#DIV/0!</v>
      </c>
    </row>
    <row r="157" spans="1:5" ht="12.75" hidden="1">
      <c r="A157" s="27" t="s">
        <v>57</v>
      </c>
      <c r="B157" s="27" t="s">
        <v>144</v>
      </c>
      <c r="C157" s="28">
        <v>24182</v>
      </c>
      <c r="D157" s="46">
        <v>23882</v>
      </c>
      <c r="E157" s="50">
        <f t="shared" si="5"/>
        <v>98.75940782400133</v>
      </c>
    </row>
    <row r="158" spans="1:5" ht="12.75" hidden="1">
      <c r="A158" s="17" t="s">
        <v>58</v>
      </c>
      <c r="B158" s="17" t="s">
        <v>145</v>
      </c>
      <c r="C158" s="18">
        <v>20300</v>
      </c>
      <c r="D158" s="47">
        <v>23882</v>
      </c>
      <c r="E158" s="50">
        <f t="shared" si="5"/>
        <v>117.64532019704434</v>
      </c>
    </row>
    <row r="159" spans="1:5" ht="21" hidden="1">
      <c r="A159" s="17" t="s">
        <v>72</v>
      </c>
      <c r="B159" s="19" t="s">
        <v>243</v>
      </c>
      <c r="C159" s="18"/>
      <c r="D159" s="47">
        <v>3882</v>
      </c>
      <c r="E159" s="50" t="e">
        <f t="shared" si="5"/>
        <v>#DIV/0!</v>
      </c>
    </row>
    <row r="160" spans="1:5" ht="12.75" hidden="1">
      <c r="A160" s="17"/>
      <c r="B160" s="19" t="s">
        <v>198</v>
      </c>
      <c r="C160" s="18"/>
      <c r="D160" s="47">
        <v>1087</v>
      </c>
      <c r="E160" s="50" t="e">
        <f t="shared" si="5"/>
        <v>#DIV/0!</v>
      </c>
    </row>
    <row r="161" spans="1:5" ht="12.75" hidden="1">
      <c r="A161" s="17"/>
      <c r="B161" s="19" t="s">
        <v>202</v>
      </c>
      <c r="C161" s="18"/>
      <c r="D161" s="47">
        <v>2251</v>
      </c>
      <c r="E161" s="50" t="e">
        <f t="shared" si="5"/>
        <v>#DIV/0!</v>
      </c>
    </row>
    <row r="162" spans="1:5" ht="12.75" hidden="1">
      <c r="A162" s="17" t="s">
        <v>59</v>
      </c>
      <c r="B162" s="17" t="s">
        <v>146</v>
      </c>
      <c r="C162" s="18">
        <v>20300</v>
      </c>
      <c r="D162" s="47">
        <v>20000</v>
      </c>
      <c r="E162" s="50">
        <f t="shared" si="5"/>
        <v>98.52216748768473</v>
      </c>
    </row>
    <row r="163" spans="1:5" ht="12.75" hidden="1">
      <c r="A163" s="15">
        <v>59</v>
      </c>
      <c r="B163" s="15" t="s">
        <v>203</v>
      </c>
      <c r="C163" s="16">
        <v>135960</v>
      </c>
      <c r="D163" s="44">
        <v>115618</v>
      </c>
      <c r="E163" s="50">
        <f t="shared" si="5"/>
        <v>85.03824654310091</v>
      </c>
    </row>
    <row r="164" spans="1:5" ht="12.75" hidden="1">
      <c r="A164" s="15"/>
      <c r="B164" s="19" t="s">
        <v>198</v>
      </c>
      <c r="C164" s="16"/>
      <c r="D164" s="45">
        <v>26648</v>
      </c>
      <c r="E164" s="50" t="e">
        <f t="shared" si="5"/>
        <v>#DIV/0!</v>
      </c>
    </row>
    <row r="165" spans="1:5" ht="12.75" hidden="1">
      <c r="A165" s="15"/>
      <c r="B165" s="19" t="s">
        <v>199</v>
      </c>
      <c r="C165" s="16"/>
      <c r="D165" s="45">
        <v>45640</v>
      </c>
      <c r="E165" s="50" t="e">
        <f t="shared" si="5"/>
        <v>#DIV/0!</v>
      </c>
    </row>
    <row r="166" spans="1:5" ht="12.75" hidden="1">
      <c r="A166" s="15"/>
      <c r="B166" s="19" t="s">
        <v>200</v>
      </c>
      <c r="C166" s="16"/>
      <c r="D166" s="45">
        <v>8400</v>
      </c>
      <c r="E166" s="50" t="e">
        <f t="shared" si="5"/>
        <v>#DIV/0!</v>
      </c>
    </row>
    <row r="167" spans="1:5" ht="12.75" hidden="1">
      <c r="A167" s="15"/>
      <c r="B167" s="19" t="s">
        <v>204</v>
      </c>
      <c r="C167" s="16"/>
      <c r="D167" s="45">
        <v>7500</v>
      </c>
      <c r="E167" s="50" t="e">
        <f t="shared" si="5"/>
        <v>#DIV/0!</v>
      </c>
    </row>
    <row r="168" spans="1:5" ht="12.75" hidden="1">
      <c r="A168" s="15"/>
      <c r="B168" s="19" t="s">
        <v>201</v>
      </c>
      <c r="C168" s="16"/>
      <c r="D168" s="45">
        <v>20470</v>
      </c>
      <c r="E168" s="50" t="e">
        <f t="shared" si="5"/>
        <v>#DIV/0!</v>
      </c>
    </row>
    <row r="169" spans="1:5" ht="12.75" hidden="1">
      <c r="A169" s="15"/>
      <c r="B169" s="19" t="s">
        <v>202</v>
      </c>
      <c r="C169" s="16"/>
      <c r="D169" s="45">
        <v>6960</v>
      </c>
      <c r="E169" s="50" t="e">
        <f t="shared" si="5"/>
        <v>#DIV/0!</v>
      </c>
    </row>
    <row r="170" spans="1:5" ht="12.75">
      <c r="A170" s="15">
        <v>57</v>
      </c>
      <c r="B170" s="38" t="s">
        <v>852</v>
      </c>
      <c r="C170" s="16">
        <v>158000</v>
      </c>
      <c r="D170" s="48">
        <v>19228</v>
      </c>
      <c r="E170" s="50">
        <f t="shared" si="5"/>
        <v>12.169620253164556</v>
      </c>
    </row>
    <row r="171" spans="1:5" ht="12.75">
      <c r="A171" s="15">
        <v>59</v>
      </c>
      <c r="B171" s="38" t="s">
        <v>853</v>
      </c>
      <c r="C171" s="16">
        <v>250500</v>
      </c>
      <c r="D171" s="48">
        <v>46123</v>
      </c>
      <c r="E171" s="50">
        <f t="shared" si="5"/>
        <v>18.412375249500997</v>
      </c>
    </row>
    <row r="172" spans="1:5" ht="12.75" hidden="1">
      <c r="A172" s="15"/>
      <c r="B172" s="19" t="s">
        <v>200</v>
      </c>
      <c r="C172" s="16"/>
      <c r="D172" s="45">
        <v>1581</v>
      </c>
      <c r="E172" s="50" t="e">
        <f t="shared" si="5"/>
        <v>#DIV/0!</v>
      </c>
    </row>
    <row r="173" spans="1:5" ht="12.75" hidden="1">
      <c r="A173" s="15"/>
      <c r="B173" s="19" t="s">
        <v>204</v>
      </c>
      <c r="C173" s="16"/>
      <c r="D173" s="45">
        <v>168000</v>
      </c>
      <c r="E173" s="50" t="e">
        <f t="shared" si="5"/>
        <v>#DIV/0!</v>
      </c>
    </row>
    <row r="174" spans="1:5" ht="12.75">
      <c r="A174" s="66" t="s">
        <v>217</v>
      </c>
      <c r="B174" s="68"/>
      <c r="C174" s="68"/>
      <c r="D174" s="68"/>
      <c r="E174" s="50"/>
    </row>
    <row r="175" spans="1:5" ht="12.75">
      <c r="A175" s="2" t="s">
        <v>0</v>
      </c>
      <c r="B175" s="2" t="s">
        <v>87</v>
      </c>
      <c r="C175" s="41">
        <f>C176</f>
        <v>550000</v>
      </c>
      <c r="D175" s="41">
        <f>D176</f>
        <v>400000</v>
      </c>
      <c r="E175" s="41">
        <f>E176</f>
        <v>72.72727272727273</v>
      </c>
    </row>
    <row r="176" spans="1:5" ht="12.75">
      <c r="A176" s="30" t="s">
        <v>1</v>
      </c>
      <c r="B176" s="30" t="s">
        <v>88</v>
      </c>
      <c r="C176" s="42">
        <f>C177</f>
        <v>550000</v>
      </c>
      <c r="D176" s="42">
        <f>D177</f>
        <v>400000</v>
      </c>
      <c r="E176" s="50">
        <f aca="true" t="shared" si="6" ref="E176:E181">D176/C176*100</f>
        <v>72.72727272727273</v>
      </c>
    </row>
    <row r="177" spans="1:5" ht="21">
      <c r="A177" s="30" t="s">
        <v>60</v>
      </c>
      <c r="B177" s="30" t="s">
        <v>147</v>
      </c>
      <c r="C177" s="31">
        <v>550000</v>
      </c>
      <c r="D177" s="42">
        <v>400000</v>
      </c>
      <c r="E177" s="50">
        <f t="shared" si="6"/>
        <v>72.72727272727273</v>
      </c>
    </row>
    <row r="178" spans="1:5" ht="12.75" hidden="1">
      <c r="A178" s="4" t="s">
        <v>61</v>
      </c>
      <c r="B178" s="4" t="s">
        <v>148</v>
      </c>
      <c r="C178" s="7">
        <v>171500</v>
      </c>
      <c r="D178" s="43">
        <v>171500</v>
      </c>
      <c r="E178" s="50">
        <f t="shared" si="6"/>
        <v>100</v>
      </c>
    </row>
    <row r="179" spans="1:5" ht="21" hidden="1">
      <c r="A179" s="4" t="s">
        <v>62</v>
      </c>
      <c r="B179" s="4" t="s">
        <v>149</v>
      </c>
      <c r="C179" s="7">
        <v>171500</v>
      </c>
      <c r="D179" s="43">
        <v>171500</v>
      </c>
      <c r="E179" s="50">
        <f t="shared" si="6"/>
        <v>100</v>
      </c>
    </row>
    <row r="180" spans="1:5" ht="12.75" hidden="1">
      <c r="A180" s="4" t="s">
        <v>63</v>
      </c>
      <c r="B180" s="4" t="s">
        <v>150</v>
      </c>
      <c r="C180" s="7">
        <v>100500</v>
      </c>
      <c r="D180" s="43">
        <v>100500</v>
      </c>
      <c r="E180" s="50">
        <f t="shared" si="6"/>
        <v>100</v>
      </c>
    </row>
    <row r="181" spans="1:5" ht="21" hidden="1">
      <c r="A181" s="4" t="s">
        <v>64</v>
      </c>
      <c r="B181" s="4" t="s">
        <v>151</v>
      </c>
      <c r="C181" s="54">
        <v>100500</v>
      </c>
      <c r="D181" s="55">
        <v>100500</v>
      </c>
      <c r="E181" s="50">
        <f t="shared" si="6"/>
        <v>100</v>
      </c>
    </row>
    <row r="182" spans="1:5" ht="12.75">
      <c r="A182" s="66" t="s">
        <v>218</v>
      </c>
      <c r="B182" s="68"/>
      <c r="C182" s="68"/>
      <c r="D182" s="68"/>
      <c r="E182" s="50"/>
    </row>
    <row r="183" spans="1:5" ht="12.75">
      <c r="A183" s="2" t="s">
        <v>0</v>
      </c>
      <c r="B183" s="2" t="s">
        <v>87</v>
      </c>
      <c r="C183" s="5">
        <f>C184+C206</f>
        <v>783140</v>
      </c>
      <c r="D183" s="41">
        <f>D184</f>
        <v>117794.5</v>
      </c>
      <c r="E183" s="50">
        <f aca="true" t="shared" si="7" ref="E183:E205">D183/C183*100</f>
        <v>15.04130806752305</v>
      </c>
    </row>
    <row r="184" spans="1:5" ht="12.75">
      <c r="A184" s="30" t="s">
        <v>1</v>
      </c>
      <c r="B184" s="30" t="s">
        <v>88</v>
      </c>
      <c r="C184" s="31">
        <f>C185+C195</f>
        <v>761140</v>
      </c>
      <c r="D184" s="42">
        <f>D185+D195</f>
        <v>117794.5</v>
      </c>
      <c r="E184" s="50">
        <f t="shared" si="7"/>
        <v>15.476062222455788</v>
      </c>
    </row>
    <row r="185" spans="1:5" ht="12.75">
      <c r="A185" s="30" t="s">
        <v>2</v>
      </c>
      <c r="B185" s="30" t="s">
        <v>89</v>
      </c>
      <c r="C185" s="31">
        <v>721140</v>
      </c>
      <c r="D185" s="42">
        <v>116653</v>
      </c>
      <c r="E185" s="50">
        <f t="shared" si="7"/>
        <v>16.176193249577057</v>
      </c>
    </row>
    <row r="186" spans="1:5" ht="12.75" hidden="1">
      <c r="A186" s="4" t="s">
        <v>3</v>
      </c>
      <c r="B186" s="4" t="s">
        <v>90</v>
      </c>
      <c r="C186" s="7">
        <v>183600</v>
      </c>
      <c r="D186" s="43">
        <v>166372</v>
      </c>
      <c r="E186" s="50">
        <f t="shared" si="7"/>
        <v>90.61655773420479</v>
      </c>
    </row>
    <row r="187" spans="1:5" ht="12.75" hidden="1">
      <c r="A187" s="4" t="s">
        <v>4</v>
      </c>
      <c r="B187" s="4" t="s">
        <v>91</v>
      </c>
      <c r="C187" s="7">
        <v>180600</v>
      </c>
      <c r="D187" s="43">
        <v>165659</v>
      </c>
      <c r="E187" s="50">
        <f t="shared" si="7"/>
        <v>91.72702104097453</v>
      </c>
    </row>
    <row r="188" spans="1:5" ht="12.75" hidden="1">
      <c r="A188" s="4" t="s">
        <v>7</v>
      </c>
      <c r="B188" s="4" t="s">
        <v>94</v>
      </c>
      <c r="C188" s="7">
        <v>3000</v>
      </c>
      <c r="D188" s="43">
        <v>713</v>
      </c>
      <c r="E188" s="50">
        <f t="shared" si="7"/>
        <v>23.766666666666666</v>
      </c>
    </row>
    <row r="189" spans="1:5" ht="12.75" hidden="1">
      <c r="A189" s="4" t="s">
        <v>10</v>
      </c>
      <c r="B189" s="4" t="s">
        <v>97</v>
      </c>
      <c r="C189" s="7">
        <v>45900</v>
      </c>
      <c r="D189" s="43">
        <v>37349</v>
      </c>
      <c r="E189" s="50">
        <f t="shared" si="7"/>
        <v>81.37037037037037</v>
      </c>
    </row>
    <row r="190" spans="1:5" ht="12.75" hidden="1">
      <c r="A190" s="4" t="s">
        <v>11</v>
      </c>
      <c r="B190" s="4" t="s">
        <v>98</v>
      </c>
      <c r="C190" s="7">
        <v>29016</v>
      </c>
      <c r="D190" s="43">
        <v>26207</v>
      </c>
      <c r="E190" s="50">
        <f t="shared" si="7"/>
        <v>90.31913427074717</v>
      </c>
    </row>
    <row r="191" spans="1:5" ht="12.75" hidden="1">
      <c r="A191" s="4" t="s">
        <v>12</v>
      </c>
      <c r="B191" s="4" t="s">
        <v>99</v>
      </c>
      <c r="C191" s="7">
        <v>900</v>
      </c>
      <c r="D191" s="43">
        <v>828</v>
      </c>
      <c r="E191" s="50">
        <f t="shared" si="7"/>
        <v>92</v>
      </c>
    </row>
    <row r="192" spans="1:5" ht="12.75" hidden="1">
      <c r="A192" s="4" t="s">
        <v>13</v>
      </c>
      <c r="B192" s="4" t="s">
        <v>100</v>
      </c>
      <c r="C192" s="7">
        <v>9360</v>
      </c>
      <c r="D192" s="43">
        <v>8652</v>
      </c>
      <c r="E192" s="50">
        <f t="shared" si="7"/>
        <v>92.43589743589745</v>
      </c>
    </row>
    <row r="193" spans="1:5" ht="21" hidden="1">
      <c r="A193" s="4" t="s">
        <v>14</v>
      </c>
      <c r="B193" s="4" t="s">
        <v>101</v>
      </c>
      <c r="C193" s="7">
        <v>300</v>
      </c>
      <c r="D193" s="43">
        <v>248</v>
      </c>
      <c r="E193" s="50">
        <f t="shared" si="7"/>
        <v>82.66666666666667</v>
      </c>
    </row>
    <row r="194" spans="1:5" ht="21" hidden="1">
      <c r="A194" s="4" t="s">
        <v>15</v>
      </c>
      <c r="B194" s="4" t="s">
        <v>102</v>
      </c>
      <c r="C194" s="7">
        <v>6324</v>
      </c>
      <c r="D194" s="43">
        <v>1414</v>
      </c>
      <c r="E194" s="50">
        <f t="shared" si="7"/>
        <v>22.359266287160025</v>
      </c>
    </row>
    <row r="195" spans="1:5" ht="12.75">
      <c r="A195" s="30" t="s">
        <v>16</v>
      </c>
      <c r="B195" s="30" t="s">
        <v>103</v>
      </c>
      <c r="C195" s="31">
        <v>40000</v>
      </c>
      <c r="D195" s="42">
        <v>1141.5</v>
      </c>
      <c r="E195" s="50">
        <f t="shared" si="7"/>
        <v>2.8537500000000002</v>
      </c>
    </row>
    <row r="196" spans="1:5" ht="12.75" hidden="1">
      <c r="A196" s="4" t="s">
        <v>17</v>
      </c>
      <c r="B196" s="4" t="s">
        <v>104</v>
      </c>
      <c r="C196" s="7">
        <v>4920</v>
      </c>
      <c r="D196" s="43">
        <v>3227.99</v>
      </c>
      <c r="E196" s="50">
        <f t="shared" si="7"/>
        <v>65.60955284552846</v>
      </c>
    </row>
    <row r="197" spans="1:5" ht="12.75" hidden="1">
      <c r="A197" s="4" t="s">
        <v>18</v>
      </c>
      <c r="B197" s="4" t="s">
        <v>105</v>
      </c>
      <c r="C197" s="7">
        <v>1250</v>
      </c>
      <c r="D197" s="43">
        <v>191.15</v>
      </c>
      <c r="E197" s="50">
        <f t="shared" si="7"/>
        <v>15.292</v>
      </c>
    </row>
    <row r="198" spans="1:5" ht="12.75" hidden="1">
      <c r="A198" s="4" t="s">
        <v>25</v>
      </c>
      <c r="B198" s="4" t="s">
        <v>112</v>
      </c>
      <c r="C198" s="7">
        <v>3670</v>
      </c>
      <c r="D198" s="43">
        <v>3036.84</v>
      </c>
      <c r="E198" s="50">
        <f t="shared" si="7"/>
        <v>82.74768392370572</v>
      </c>
    </row>
    <row r="199" spans="1:5" ht="12.75" hidden="1">
      <c r="A199" s="4" t="s">
        <v>65</v>
      </c>
      <c r="B199" s="4" t="s">
        <v>152</v>
      </c>
      <c r="C199" s="7">
        <v>15000</v>
      </c>
      <c r="D199" s="43">
        <v>14842.01</v>
      </c>
      <c r="E199" s="50">
        <f t="shared" si="7"/>
        <v>98.94673333333334</v>
      </c>
    </row>
    <row r="200" spans="1:5" ht="12.75" hidden="1">
      <c r="A200" s="4" t="s">
        <v>66</v>
      </c>
      <c r="B200" s="4" t="s">
        <v>153</v>
      </c>
      <c r="C200" s="7">
        <v>9000</v>
      </c>
      <c r="D200" s="43">
        <v>8991.58</v>
      </c>
      <c r="E200" s="50">
        <f t="shared" si="7"/>
        <v>99.90644444444445</v>
      </c>
    </row>
    <row r="201" spans="1:5" ht="12.75" hidden="1">
      <c r="A201" s="4" t="s">
        <v>67</v>
      </c>
      <c r="B201" s="4" t="s">
        <v>154</v>
      </c>
      <c r="C201" s="7">
        <v>6000</v>
      </c>
      <c r="D201" s="43">
        <v>5850.43</v>
      </c>
      <c r="E201" s="50">
        <f t="shared" si="7"/>
        <v>97.50716666666666</v>
      </c>
    </row>
    <row r="202" spans="1:5" ht="12.75" hidden="1">
      <c r="A202" s="4" t="s">
        <v>68</v>
      </c>
      <c r="B202" s="4" t="s">
        <v>155</v>
      </c>
      <c r="C202" s="7">
        <v>0</v>
      </c>
      <c r="D202" s="43">
        <v>0</v>
      </c>
      <c r="E202" s="50" t="e">
        <f t="shared" si="7"/>
        <v>#DIV/0!</v>
      </c>
    </row>
    <row r="203" spans="1:5" ht="12.75" hidden="1">
      <c r="A203" s="4" t="s">
        <v>28</v>
      </c>
      <c r="B203" s="4" t="s">
        <v>115</v>
      </c>
      <c r="C203" s="7">
        <v>9000</v>
      </c>
      <c r="D203" s="43">
        <v>7727.22</v>
      </c>
      <c r="E203" s="50">
        <f t="shared" si="7"/>
        <v>85.858</v>
      </c>
    </row>
    <row r="204" spans="1:5" ht="12.75" hidden="1">
      <c r="A204" s="4" t="s">
        <v>56</v>
      </c>
      <c r="B204" s="4" t="s">
        <v>143</v>
      </c>
      <c r="C204" s="7">
        <v>1200</v>
      </c>
      <c r="D204" s="43">
        <v>1195</v>
      </c>
      <c r="E204" s="50">
        <f t="shared" si="7"/>
        <v>99.58333333333333</v>
      </c>
    </row>
    <row r="205" spans="1:5" ht="12.75" hidden="1">
      <c r="A205" s="4" t="s">
        <v>29</v>
      </c>
      <c r="B205" s="4" t="s">
        <v>116</v>
      </c>
      <c r="C205" s="7">
        <v>7800</v>
      </c>
      <c r="D205" s="43">
        <v>6532.22</v>
      </c>
      <c r="E205" s="50">
        <f t="shared" si="7"/>
        <v>83.74641025641026</v>
      </c>
    </row>
    <row r="206" spans="1:5" ht="12.75">
      <c r="A206" s="30" t="s">
        <v>39</v>
      </c>
      <c r="B206" s="30" t="s">
        <v>126</v>
      </c>
      <c r="C206" s="31">
        <f>C207</f>
        <v>22000</v>
      </c>
      <c r="D206" s="42">
        <v>0</v>
      </c>
      <c r="E206" s="50"/>
    </row>
    <row r="207" spans="1:5" ht="12.75">
      <c r="A207" s="30" t="s">
        <v>40</v>
      </c>
      <c r="B207" s="30" t="s">
        <v>127</v>
      </c>
      <c r="C207" s="31">
        <v>22000</v>
      </c>
      <c r="D207" s="42">
        <v>0</v>
      </c>
      <c r="E207" s="50"/>
    </row>
    <row r="208" spans="1:5" ht="12.75" hidden="1">
      <c r="A208" s="4" t="s">
        <v>41</v>
      </c>
      <c r="B208" s="4" t="s">
        <v>128</v>
      </c>
      <c r="C208" s="7">
        <v>0</v>
      </c>
      <c r="D208" s="43">
        <v>0</v>
      </c>
      <c r="E208" s="50" t="e">
        <f>D208/C208*100</f>
        <v>#DIV/0!</v>
      </c>
    </row>
    <row r="209" spans="1:5" ht="12.75" hidden="1">
      <c r="A209" s="4" t="s">
        <v>44</v>
      </c>
      <c r="B209" s="4" t="s">
        <v>131</v>
      </c>
      <c r="C209" s="7">
        <v>0</v>
      </c>
      <c r="D209" s="43">
        <v>0</v>
      </c>
      <c r="E209" s="50" t="e">
        <f>D209/C209*100</f>
        <v>#DIV/0!</v>
      </c>
    </row>
    <row r="210" spans="1:5" ht="12.75">
      <c r="A210" s="66" t="s">
        <v>219</v>
      </c>
      <c r="B210" s="67"/>
      <c r="C210" s="67"/>
      <c r="D210" s="67"/>
      <c r="E210" s="50"/>
    </row>
    <row r="211" spans="1:5" ht="12.75">
      <c r="A211" s="2" t="s">
        <v>0</v>
      </c>
      <c r="B211" s="2" t="s">
        <v>87</v>
      </c>
      <c r="C211" s="5">
        <f>C242+C212</f>
        <v>271550</v>
      </c>
      <c r="D211" s="41">
        <f>D242+D212</f>
        <v>50024.31</v>
      </c>
      <c r="E211" s="50">
        <f aca="true" t="shared" si="8" ref="E211:E245">D211/C211*100</f>
        <v>18.421767630270665</v>
      </c>
    </row>
    <row r="212" spans="1:5" ht="12.75">
      <c r="A212" s="30" t="s">
        <v>1</v>
      </c>
      <c r="B212" s="30" t="s">
        <v>88</v>
      </c>
      <c r="C212" s="31">
        <f>C226+C213</f>
        <v>226800</v>
      </c>
      <c r="D212" s="42">
        <f>D226+D213</f>
        <v>50024.31</v>
      </c>
      <c r="E212" s="50">
        <f t="shared" si="8"/>
        <v>22.056574074074074</v>
      </c>
    </row>
    <row r="213" spans="1:5" ht="12.75">
      <c r="A213" s="30" t="s">
        <v>2</v>
      </c>
      <c r="B213" s="30" t="s">
        <v>89</v>
      </c>
      <c r="C213" s="31">
        <v>194600</v>
      </c>
      <c r="D213" s="42">
        <v>47463</v>
      </c>
      <c r="E213" s="50">
        <f t="shared" si="8"/>
        <v>24.390030832476874</v>
      </c>
    </row>
    <row r="214" spans="1:5" ht="12.75" hidden="1">
      <c r="A214" s="4" t="s">
        <v>3</v>
      </c>
      <c r="B214" s="4" t="s">
        <v>90</v>
      </c>
      <c r="C214" s="7">
        <v>99700</v>
      </c>
      <c r="D214" s="43">
        <v>71670</v>
      </c>
      <c r="E214" s="50">
        <f t="shared" si="8"/>
        <v>71.88565697091273</v>
      </c>
    </row>
    <row r="215" spans="1:5" ht="12.75" hidden="1">
      <c r="A215" s="4" t="s">
        <v>4</v>
      </c>
      <c r="B215" s="4" t="s">
        <v>91</v>
      </c>
      <c r="C215" s="7">
        <v>93800</v>
      </c>
      <c r="D215" s="43">
        <v>68243</v>
      </c>
      <c r="E215" s="50">
        <f t="shared" si="8"/>
        <v>72.75373134328358</v>
      </c>
    </row>
    <row r="216" spans="1:5" ht="12.75" hidden="1">
      <c r="A216" s="4" t="s">
        <v>5</v>
      </c>
      <c r="B216" s="4" t="s">
        <v>92</v>
      </c>
      <c r="C216" s="7">
        <v>3040</v>
      </c>
      <c r="D216" s="43">
        <v>3036</v>
      </c>
      <c r="E216" s="50">
        <f t="shared" si="8"/>
        <v>99.86842105263159</v>
      </c>
    </row>
    <row r="217" spans="1:5" ht="12.75" hidden="1">
      <c r="A217" s="4" t="s">
        <v>7</v>
      </c>
      <c r="B217" s="4" t="s">
        <v>94</v>
      </c>
      <c r="C217" s="7">
        <v>2860</v>
      </c>
      <c r="D217" s="43">
        <v>391</v>
      </c>
      <c r="E217" s="50">
        <f t="shared" si="8"/>
        <v>13.671328671328672</v>
      </c>
    </row>
    <row r="218" spans="1:5" ht="12.75" hidden="1">
      <c r="A218" s="4" t="s">
        <v>8</v>
      </c>
      <c r="B218" s="4" t="s">
        <v>95</v>
      </c>
      <c r="C218" s="7">
        <v>1425</v>
      </c>
      <c r="D218" s="43">
        <v>426</v>
      </c>
      <c r="E218" s="50">
        <f t="shared" si="8"/>
        <v>29.894736842105264</v>
      </c>
    </row>
    <row r="219" spans="1:5" ht="12.75" hidden="1">
      <c r="A219" s="4" t="s">
        <v>9</v>
      </c>
      <c r="B219" s="4" t="s">
        <v>96</v>
      </c>
      <c r="C219" s="7">
        <v>1425</v>
      </c>
      <c r="D219" s="43">
        <v>426</v>
      </c>
      <c r="E219" s="50">
        <f t="shared" si="8"/>
        <v>29.894736842105264</v>
      </c>
    </row>
    <row r="220" spans="1:5" ht="12.75" hidden="1">
      <c r="A220" s="4" t="s">
        <v>10</v>
      </c>
      <c r="B220" s="4" t="s">
        <v>97</v>
      </c>
      <c r="C220" s="7">
        <v>24995</v>
      </c>
      <c r="D220" s="43">
        <v>16714</v>
      </c>
      <c r="E220" s="50">
        <f t="shared" si="8"/>
        <v>66.86937387477495</v>
      </c>
    </row>
    <row r="221" spans="1:5" ht="12.75" hidden="1">
      <c r="A221" s="4" t="s">
        <v>11</v>
      </c>
      <c r="B221" s="4" t="s">
        <v>98</v>
      </c>
      <c r="C221" s="7">
        <v>14795</v>
      </c>
      <c r="D221" s="43">
        <v>11351</v>
      </c>
      <c r="E221" s="50">
        <f t="shared" si="8"/>
        <v>76.72186549509969</v>
      </c>
    </row>
    <row r="222" spans="1:5" ht="12.75" hidden="1">
      <c r="A222" s="4" t="s">
        <v>12</v>
      </c>
      <c r="B222" s="4" t="s">
        <v>99</v>
      </c>
      <c r="C222" s="7">
        <v>465</v>
      </c>
      <c r="D222" s="43">
        <v>306</v>
      </c>
      <c r="E222" s="50">
        <f t="shared" si="8"/>
        <v>65.80645161290323</v>
      </c>
    </row>
    <row r="223" spans="1:5" ht="12.75" hidden="1">
      <c r="A223" s="4" t="s">
        <v>13</v>
      </c>
      <c r="B223" s="4" t="s">
        <v>100</v>
      </c>
      <c r="C223" s="7">
        <v>4875</v>
      </c>
      <c r="D223" s="43">
        <v>3727</v>
      </c>
      <c r="E223" s="50">
        <f t="shared" si="8"/>
        <v>76.45128205128205</v>
      </c>
    </row>
    <row r="224" spans="1:5" ht="21" hidden="1">
      <c r="A224" s="4" t="s">
        <v>14</v>
      </c>
      <c r="B224" s="4" t="s">
        <v>101</v>
      </c>
      <c r="C224" s="7">
        <v>150</v>
      </c>
      <c r="D224" s="43">
        <v>108</v>
      </c>
      <c r="E224" s="50">
        <f t="shared" si="8"/>
        <v>72</v>
      </c>
    </row>
    <row r="225" spans="1:5" ht="21" hidden="1">
      <c r="A225" s="4" t="s">
        <v>15</v>
      </c>
      <c r="B225" s="4" t="s">
        <v>102</v>
      </c>
      <c r="C225" s="7">
        <v>4710</v>
      </c>
      <c r="D225" s="43">
        <v>1222</v>
      </c>
      <c r="E225" s="50">
        <f t="shared" si="8"/>
        <v>25.9447983014862</v>
      </c>
    </row>
    <row r="226" spans="1:5" ht="12.75">
      <c r="A226" s="30" t="s">
        <v>16</v>
      </c>
      <c r="B226" s="30" t="s">
        <v>103</v>
      </c>
      <c r="C226" s="31">
        <v>32200</v>
      </c>
      <c r="D226" s="42">
        <v>2561.31</v>
      </c>
      <c r="E226" s="50">
        <f t="shared" si="8"/>
        <v>7.9543788819875765</v>
      </c>
    </row>
    <row r="227" spans="1:5" ht="12.75" hidden="1">
      <c r="A227" s="4" t="s">
        <v>17</v>
      </c>
      <c r="B227" s="4" t="s">
        <v>104</v>
      </c>
      <c r="C227" s="7">
        <v>27000</v>
      </c>
      <c r="D227" s="43">
        <v>2912.05</v>
      </c>
      <c r="E227" s="50">
        <f t="shared" si="8"/>
        <v>10.785370370370371</v>
      </c>
    </row>
    <row r="228" spans="1:5" ht="12.75" hidden="1">
      <c r="A228" s="4" t="s">
        <v>18</v>
      </c>
      <c r="B228" s="4" t="s">
        <v>105</v>
      </c>
      <c r="C228" s="7">
        <v>1000</v>
      </c>
      <c r="D228" s="43">
        <v>150</v>
      </c>
      <c r="E228" s="50">
        <f t="shared" si="8"/>
        <v>15</v>
      </c>
    </row>
    <row r="229" spans="1:5" ht="12.75" hidden="1">
      <c r="A229" s="4" t="s">
        <v>19</v>
      </c>
      <c r="B229" s="4" t="s">
        <v>106</v>
      </c>
      <c r="C229" s="7">
        <v>1500</v>
      </c>
      <c r="D229" s="43">
        <v>304.9</v>
      </c>
      <c r="E229" s="50">
        <f t="shared" si="8"/>
        <v>20.326666666666664</v>
      </c>
    </row>
    <row r="230" spans="1:5" ht="12.75" hidden="1">
      <c r="A230" s="4" t="s">
        <v>20</v>
      </c>
      <c r="B230" s="4" t="s">
        <v>107</v>
      </c>
      <c r="C230" s="7">
        <v>14000</v>
      </c>
      <c r="D230" s="43">
        <v>1238.71</v>
      </c>
      <c r="E230" s="50">
        <f t="shared" si="8"/>
        <v>8.847928571428572</v>
      </c>
    </row>
    <row r="231" spans="1:5" ht="12.75" hidden="1">
      <c r="A231" s="4" t="s">
        <v>21</v>
      </c>
      <c r="B231" s="4" t="s">
        <v>108</v>
      </c>
      <c r="C231" s="7">
        <v>1000</v>
      </c>
      <c r="D231" s="43">
        <v>333.91</v>
      </c>
      <c r="E231" s="50">
        <f t="shared" si="8"/>
        <v>33.391000000000005</v>
      </c>
    </row>
    <row r="232" spans="1:5" ht="12.75" hidden="1">
      <c r="A232" s="4" t="s">
        <v>24</v>
      </c>
      <c r="B232" s="4" t="s">
        <v>111</v>
      </c>
      <c r="C232" s="7">
        <v>1500</v>
      </c>
      <c r="D232" s="43">
        <v>884.53</v>
      </c>
      <c r="E232" s="50">
        <f t="shared" si="8"/>
        <v>58.96866666666667</v>
      </c>
    </row>
    <row r="233" spans="1:5" ht="12.75" hidden="1">
      <c r="A233" s="4" t="s">
        <v>25</v>
      </c>
      <c r="B233" s="4" t="s">
        <v>112</v>
      </c>
      <c r="C233" s="7">
        <v>1500</v>
      </c>
      <c r="D233" s="43">
        <v>0</v>
      </c>
      <c r="E233" s="50">
        <f t="shared" si="8"/>
        <v>0</v>
      </c>
    </row>
    <row r="234" spans="1:5" ht="12.75" hidden="1">
      <c r="A234" s="4" t="s">
        <v>26</v>
      </c>
      <c r="B234" s="4" t="s">
        <v>113</v>
      </c>
      <c r="C234" s="7">
        <v>6500</v>
      </c>
      <c r="D234" s="43">
        <v>0</v>
      </c>
      <c r="E234" s="50">
        <f t="shared" si="8"/>
        <v>0</v>
      </c>
    </row>
    <row r="235" spans="1:5" ht="12.75" hidden="1">
      <c r="A235" s="4" t="s">
        <v>27</v>
      </c>
      <c r="B235" s="4" t="s">
        <v>114</v>
      </c>
      <c r="C235" s="7">
        <v>0</v>
      </c>
      <c r="D235" s="43">
        <v>0</v>
      </c>
      <c r="E235" s="50" t="e">
        <f t="shared" si="8"/>
        <v>#DIV/0!</v>
      </c>
    </row>
    <row r="236" spans="1:5" ht="12.75" hidden="1">
      <c r="A236" s="4" t="s">
        <v>28</v>
      </c>
      <c r="B236" s="4" t="s">
        <v>115</v>
      </c>
      <c r="C236" s="7">
        <v>10000</v>
      </c>
      <c r="D236" s="43">
        <v>0</v>
      </c>
      <c r="E236" s="50">
        <f t="shared" si="8"/>
        <v>0</v>
      </c>
    </row>
    <row r="237" spans="1:5" ht="12.75" hidden="1">
      <c r="A237" s="4" t="s">
        <v>29</v>
      </c>
      <c r="B237" s="4" t="s">
        <v>116</v>
      </c>
      <c r="C237" s="7">
        <v>10000</v>
      </c>
      <c r="D237" s="43">
        <v>0</v>
      </c>
      <c r="E237" s="50">
        <f t="shared" si="8"/>
        <v>0</v>
      </c>
    </row>
    <row r="238" spans="1:5" ht="12.75" hidden="1">
      <c r="A238" s="4" t="s">
        <v>30</v>
      </c>
      <c r="B238" s="4" t="s">
        <v>117</v>
      </c>
      <c r="C238" s="7">
        <v>1000</v>
      </c>
      <c r="D238" s="43">
        <v>0</v>
      </c>
      <c r="E238" s="50">
        <f t="shared" si="8"/>
        <v>0</v>
      </c>
    </row>
    <row r="239" spans="1:5" ht="12.75" hidden="1">
      <c r="A239" s="4" t="s">
        <v>31</v>
      </c>
      <c r="B239" s="4" t="s">
        <v>118</v>
      </c>
      <c r="C239" s="7">
        <v>1000</v>
      </c>
      <c r="D239" s="43">
        <v>0</v>
      </c>
      <c r="E239" s="50">
        <f t="shared" si="8"/>
        <v>0</v>
      </c>
    </row>
    <row r="240" spans="1:5" ht="12.75" hidden="1">
      <c r="A240" s="4" t="s">
        <v>32</v>
      </c>
      <c r="B240" s="4" t="s">
        <v>119</v>
      </c>
      <c r="C240" s="7">
        <v>8000</v>
      </c>
      <c r="D240" s="43">
        <v>500</v>
      </c>
      <c r="E240" s="50">
        <f t="shared" si="8"/>
        <v>6.25</v>
      </c>
    </row>
    <row r="241" spans="1:5" ht="12.75" hidden="1">
      <c r="A241" s="4" t="s">
        <v>34</v>
      </c>
      <c r="B241" s="4" t="s">
        <v>121</v>
      </c>
      <c r="C241" s="7">
        <v>1000</v>
      </c>
      <c r="D241" s="43">
        <v>0</v>
      </c>
      <c r="E241" s="50">
        <f t="shared" si="8"/>
        <v>0</v>
      </c>
    </row>
    <row r="242" spans="1:5" ht="12.75">
      <c r="A242" s="30" t="s">
        <v>39</v>
      </c>
      <c r="B242" s="30" t="s">
        <v>126</v>
      </c>
      <c r="C242" s="42">
        <f>C243</f>
        <v>44750</v>
      </c>
      <c r="D242" s="42">
        <f>D243</f>
        <v>0</v>
      </c>
      <c r="E242" s="50">
        <f t="shared" si="8"/>
        <v>0</v>
      </c>
    </row>
    <row r="243" spans="1:5" ht="12.75">
      <c r="A243" s="30" t="s">
        <v>40</v>
      </c>
      <c r="B243" s="30" t="s">
        <v>127</v>
      </c>
      <c r="C243" s="31">
        <v>44750</v>
      </c>
      <c r="D243" s="42">
        <v>0</v>
      </c>
      <c r="E243" s="50">
        <f t="shared" si="8"/>
        <v>0</v>
      </c>
    </row>
    <row r="244" spans="1:5" ht="12.75" hidden="1">
      <c r="A244" s="4" t="s">
        <v>41</v>
      </c>
      <c r="B244" s="4" t="s">
        <v>128</v>
      </c>
      <c r="C244" s="7">
        <v>4000</v>
      </c>
      <c r="D244" s="43">
        <v>0</v>
      </c>
      <c r="E244" s="50">
        <f t="shared" si="8"/>
        <v>0</v>
      </c>
    </row>
    <row r="245" spans="1:5" ht="12.75" hidden="1">
      <c r="A245" s="4" t="s">
        <v>45</v>
      </c>
      <c r="B245" s="4" t="s">
        <v>132</v>
      </c>
      <c r="C245" s="7">
        <v>4000</v>
      </c>
      <c r="D245" s="43">
        <v>0</v>
      </c>
      <c r="E245" s="50">
        <f t="shared" si="8"/>
        <v>0</v>
      </c>
    </row>
    <row r="246" spans="1:5" ht="12.75">
      <c r="A246" s="66" t="s">
        <v>220</v>
      </c>
      <c r="B246" s="67"/>
      <c r="C246" s="67"/>
      <c r="D246" s="67"/>
      <c r="E246" s="50"/>
    </row>
    <row r="247" spans="1:5" ht="12.75">
      <c r="A247" s="2" t="s">
        <v>0</v>
      </c>
      <c r="B247" s="2" t="s">
        <v>87</v>
      </c>
      <c r="C247" s="5">
        <f>C248+C281</f>
        <v>363629</v>
      </c>
      <c r="D247" s="41">
        <f>D248+D281</f>
        <v>83383.39</v>
      </c>
      <c r="E247" s="50">
        <f aca="true" t="shared" si="9" ref="E247:E291">D247/C247*100</f>
        <v>22.930896600656165</v>
      </c>
    </row>
    <row r="248" spans="1:5" ht="12.75">
      <c r="A248" s="30" t="s">
        <v>1</v>
      </c>
      <c r="B248" s="30" t="s">
        <v>88</v>
      </c>
      <c r="C248" s="31">
        <f>C249+C262</f>
        <v>357629</v>
      </c>
      <c r="D248" s="42">
        <f>D249+D262</f>
        <v>83383.39</v>
      </c>
      <c r="E248" s="50">
        <f t="shared" si="9"/>
        <v>23.315611988960626</v>
      </c>
    </row>
    <row r="249" spans="1:5" ht="12.75">
      <c r="A249" s="30" t="s">
        <v>2</v>
      </c>
      <c r="B249" s="30" t="s">
        <v>89</v>
      </c>
      <c r="C249" s="31">
        <v>318029</v>
      </c>
      <c r="D249" s="42">
        <v>77075</v>
      </c>
      <c r="E249" s="50">
        <f t="shared" si="9"/>
        <v>24.235211254319573</v>
      </c>
    </row>
    <row r="250" spans="1:5" ht="12.75" hidden="1">
      <c r="A250" s="4" t="s">
        <v>3</v>
      </c>
      <c r="B250" s="4" t="s">
        <v>90</v>
      </c>
      <c r="C250" s="7">
        <v>141796</v>
      </c>
      <c r="D250" s="43">
        <v>106214</v>
      </c>
      <c r="E250" s="50">
        <f t="shared" si="9"/>
        <v>74.9062032779486</v>
      </c>
    </row>
    <row r="251" spans="1:5" ht="12.75" hidden="1">
      <c r="A251" s="4" t="s">
        <v>4</v>
      </c>
      <c r="B251" s="4" t="s">
        <v>91</v>
      </c>
      <c r="C251" s="7">
        <v>132600</v>
      </c>
      <c r="D251" s="43">
        <v>101222</v>
      </c>
      <c r="E251" s="50">
        <f t="shared" si="9"/>
        <v>76.33634992458522</v>
      </c>
    </row>
    <row r="252" spans="1:5" ht="12.75" hidden="1">
      <c r="A252" s="4" t="s">
        <v>5</v>
      </c>
      <c r="B252" s="4" t="s">
        <v>92</v>
      </c>
      <c r="C252" s="7">
        <v>5000</v>
      </c>
      <c r="D252" s="43">
        <v>4992</v>
      </c>
      <c r="E252" s="50">
        <f t="shared" si="9"/>
        <v>99.83999999999999</v>
      </c>
    </row>
    <row r="253" spans="1:5" ht="12.75" hidden="1">
      <c r="A253" s="4" t="s">
        <v>7</v>
      </c>
      <c r="B253" s="4" t="s">
        <v>94</v>
      </c>
      <c r="C253" s="7">
        <v>4196</v>
      </c>
      <c r="D253" s="43">
        <v>0</v>
      </c>
      <c r="E253" s="50">
        <f t="shared" si="9"/>
        <v>0</v>
      </c>
    </row>
    <row r="254" spans="1:5" ht="12.75" hidden="1">
      <c r="A254" s="4" t="s">
        <v>8</v>
      </c>
      <c r="B254" s="4" t="s">
        <v>95</v>
      </c>
      <c r="C254" s="7">
        <v>500</v>
      </c>
      <c r="D254" s="43">
        <v>142</v>
      </c>
      <c r="E254" s="50">
        <f t="shared" si="9"/>
        <v>28.4</v>
      </c>
    </row>
    <row r="255" spans="1:5" ht="12.75" hidden="1">
      <c r="A255" s="4" t="s">
        <v>9</v>
      </c>
      <c r="B255" s="4" t="s">
        <v>96</v>
      </c>
      <c r="C255" s="7">
        <v>500</v>
      </c>
      <c r="D255" s="43">
        <v>142</v>
      </c>
      <c r="E255" s="50">
        <f t="shared" si="9"/>
        <v>28.4</v>
      </c>
    </row>
    <row r="256" spans="1:5" ht="12.75" hidden="1">
      <c r="A256" s="4" t="s">
        <v>10</v>
      </c>
      <c r="B256" s="4" t="s">
        <v>97</v>
      </c>
      <c r="C256" s="7">
        <v>35448</v>
      </c>
      <c r="D256" s="43">
        <v>23888</v>
      </c>
      <c r="E256" s="50">
        <f t="shared" si="9"/>
        <v>67.3888512751072</v>
      </c>
    </row>
    <row r="257" spans="1:5" ht="12.75" hidden="1">
      <c r="A257" s="4" t="s">
        <v>11</v>
      </c>
      <c r="B257" s="4" t="s">
        <v>98</v>
      </c>
      <c r="C257" s="7">
        <v>20850</v>
      </c>
      <c r="D257" s="43">
        <v>16783</v>
      </c>
      <c r="E257" s="50">
        <f t="shared" si="9"/>
        <v>80.49400479616307</v>
      </c>
    </row>
    <row r="258" spans="1:5" ht="12.75" hidden="1">
      <c r="A258" s="4" t="s">
        <v>12</v>
      </c>
      <c r="B258" s="4" t="s">
        <v>99</v>
      </c>
      <c r="C258" s="7">
        <v>630</v>
      </c>
      <c r="D258" s="43">
        <v>521</v>
      </c>
      <c r="E258" s="50">
        <f t="shared" si="9"/>
        <v>82.6984126984127</v>
      </c>
    </row>
    <row r="259" spans="1:5" ht="12.75" hidden="1">
      <c r="A259" s="4" t="s">
        <v>13</v>
      </c>
      <c r="B259" s="4" t="s">
        <v>100</v>
      </c>
      <c r="C259" s="7">
        <v>6900</v>
      </c>
      <c r="D259" s="43">
        <v>5521</v>
      </c>
      <c r="E259" s="50">
        <f t="shared" si="9"/>
        <v>80.01449275362319</v>
      </c>
    </row>
    <row r="260" spans="1:5" ht="21" hidden="1">
      <c r="A260" s="4" t="s">
        <v>14</v>
      </c>
      <c r="B260" s="4" t="s">
        <v>101</v>
      </c>
      <c r="C260" s="7">
        <v>198</v>
      </c>
      <c r="D260" s="43">
        <v>161</v>
      </c>
      <c r="E260" s="50">
        <f t="shared" si="9"/>
        <v>81.31313131313132</v>
      </c>
    </row>
    <row r="261" spans="1:5" ht="21" hidden="1">
      <c r="A261" s="4" t="s">
        <v>15</v>
      </c>
      <c r="B261" s="4" t="s">
        <v>102</v>
      </c>
      <c r="C261" s="7">
        <v>6870</v>
      </c>
      <c r="D261" s="43">
        <v>902</v>
      </c>
      <c r="E261" s="50">
        <f t="shared" si="9"/>
        <v>13.129548762736537</v>
      </c>
    </row>
    <row r="262" spans="1:5" ht="12.75">
      <c r="A262" s="30" t="s">
        <v>16</v>
      </c>
      <c r="B262" s="30" t="s">
        <v>103</v>
      </c>
      <c r="C262" s="31">
        <v>39600</v>
      </c>
      <c r="D262" s="42">
        <v>6308.39</v>
      </c>
      <c r="E262" s="50">
        <f t="shared" si="9"/>
        <v>15.930277777777778</v>
      </c>
    </row>
    <row r="263" spans="1:5" ht="12.75" hidden="1">
      <c r="A263" s="4" t="s">
        <v>17</v>
      </c>
      <c r="B263" s="4" t="s">
        <v>104</v>
      </c>
      <c r="C263" s="7">
        <v>33370</v>
      </c>
      <c r="D263" s="43">
        <v>19670.73</v>
      </c>
      <c r="E263" s="50">
        <f t="shared" si="9"/>
        <v>58.94734791729098</v>
      </c>
    </row>
    <row r="264" spans="1:5" ht="12.75" hidden="1">
      <c r="A264" s="4" t="s">
        <v>18</v>
      </c>
      <c r="B264" s="4" t="s">
        <v>105</v>
      </c>
      <c r="C264" s="7">
        <v>1630</v>
      </c>
      <c r="D264" s="43">
        <v>791.7</v>
      </c>
      <c r="E264" s="50">
        <f t="shared" si="9"/>
        <v>48.57055214723927</v>
      </c>
    </row>
    <row r="265" spans="1:5" ht="12.75" hidden="1">
      <c r="A265" s="4" t="s">
        <v>19</v>
      </c>
      <c r="B265" s="4" t="s">
        <v>106</v>
      </c>
      <c r="C265" s="7">
        <v>500</v>
      </c>
      <c r="D265" s="43">
        <v>0</v>
      </c>
      <c r="E265" s="50">
        <f t="shared" si="9"/>
        <v>0</v>
      </c>
    </row>
    <row r="266" spans="1:5" ht="12.75" hidden="1">
      <c r="A266" s="4" t="s">
        <v>20</v>
      </c>
      <c r="B266" s="4" t="s">
        <v>107</v>
      </c>
      <c r="C266" s="7">
        <v>9000</v>
      </c>
      <c r="D266" s="43">
        <v>6517.28</v>
      </c>
      <c r="E266" s="50">
        <f t="shared" si="9"/>
        <v>72.41422222222222</v>
      </c>
    </row>
    <row r="267" spans="1:5" ht="12.75" hidden="1">
      <c r="A267" s="4" t="s">
        <v>21</v>
      </c>
      <c r="B267" s="4" t="s">
        <v>108</v>
      </c>
      <c r="C267" s="7">
        <v>3000</v>
      </c>
      <c r="D267" s="43">
        <v>375.46</v>
      </c>
      <c r="E267" s="50">
        <f t="shared" si="9"/>
        <v>12.515333333333334</v>
      </c>
    </row>
    <row r="268" spans="1:5" ht="12.75" hidden="1">
      <c r="A268" s="4" t="s">
        <v>24</v>
      </c>
      <c r="B268" s="4" t="s">
        <v>111</v>
      </c>
      <c r="C268" s="7">
        <v>1500</v>
      </c>
      <c r="D268" s="43">
        <v>688.03</v>
      </c>
      <c r="E268" s="50">
        <f t="shared" si="9"/>
        <v>45.86866666666666</v>
      </c>
    </row>
    <row r="269" spans="1:5" ht="12.75" hidden="1">
      <c r="A269" s="4" t="s">
        <v>25</v>
      </c>
      <c r="B269" s="4" t="s">
        <v>112</v>
      </c>
      <c r="C269" s="7">
        <v>13300</v>
      </c>
      <c r="D269" s="43">
        <v>8431</v>
      </c>
      <c r="E269" s="50">
        <f t="shared" si="9"/>
        <v>63.39097744360902</v>
      </c>
    </row>
    <row r="270" spans="1:5" ht="12.75" hidden="1">
      <c r="A270" s="4" t="s">
        <v>26</v>
      </c>
      <c r="B270" s="4" t="s">
        <v>113</v>
      </c>
      <c r="C270" s="7">
        <v>4440</v>
      </c>
      <c r="D270" s="43">
        <v>2867.26</v>
      </c>
      <c r="E270" s="50">
        <f t="shared" si="9"/>
        <v>64.57792792792793</v>
      </c>
    </row>
    <row r="271" spans="1:5" ht="12.75" hidden="1">
      <c r="A271" s="4" t="s">
        <v>27</v>
      </c>
      <c r="B271" s="4" t="s">
        <v>114</v>
      </c>
      <c r="C271" s="7">
        <v>500</v>
      </c>
      <c r="D271" s="43">
        <v>0</v>
      </c>
      <c r="E271" s="50">
        <f t="shared" si="9"/>
        <v>0</v>
      </c>
    </row>
    <row r="272" spans="1:5" ht="12.75" hidden="1">
      <c r="A272" s="4" t="s">
        <v>28</v>
      </c>
      <c r="B272" s="4" t="s">
        <v>115</v>
      </c>
      <c r="C272" s="7">
        <v>3500</v>
      </c>
      <c r="D272" s="43">
        <v>2378</v>
      </c>
      <c r="E272" s="50">
        <f t="shared" si="9"/>
        <v>67.94285714285714</v>
      </c>
    </row>
    <row r="273" spans="1:5" ht="12.75" hidden="1">
      <c r="A273" s="4" t="s">
        <v>29</v>
      </c>
      <c r="B273" s="4" t="s">
        <v>116</v>
      </c>
      <c r="C273" s="7">
        <v>3500</v>
      </c>
      <c r="D273" s="43">
        <v>2378</v>
      </c>
      <c r="E273" s="50">
        <f t="shared" si="9"/>
        <v>67.94285714285714</v>
      </c>
    </row>
    <row r="274" spans="1:5" ht="12.75" hidden="1">
      <c r="A274" s="4" t="s">
        <v>30</v>
      </c>
      <c r="B274" s="4" t="s">
        <v>117</v>
      </c>
      <c r="C274" s="7">
        <v>1000</v>
      </c>
      <c r="D274" s="43">
        <v>883</v>
      </c>
      <c r="E274" s="50">
        <f t="shared" si="9"/>
        <v>88.3</v>
      </c>
    </row>
    <row r="275" spans="1:5" ht="12.75" hidden="1">
      <c r="A275" s="4" t="s">
        <v>31</v>
      </c>
      <c r="B275" s="4" t="s">
        <v>118</v>
      </c>
      <c r="C275" s="7">
        <v>1000</v>
      </c>
      <c r="D275" s="43">
        <v>883</v>
      </c>
      <c r="E275" s="50">
        <f t="shared" si="9"/>
        <v>88.3</v>
      </c>
    </row>
    <row r="276" spans="1:5" ht="12.75" hidden="1">
      <c r="A276" s="4" t="s">
        <v>32</v>
      </c>
      <c r="B276" s="4" t="s">
        <v>119</v>
      </c>
      <c r="C276" s="7">
        <v>250</v>
      </c>
      <c r="D276" s="43">
        <v>0</v>
      </c>
      <c r="E276" s="50">
        <f t="shared" si="9"/>
        <v>0</v>
      </c>
    </row>
    <row r="277" spans="1:5" ht="12.75" hidden="1">
      <c r="A277" s="4" t="s">
        <v>34</v>
      </c>
      <c r="B277" s="4" t="s">
        <v>121</v>
      </c>
      <c r="C277" s="7">
        <v>2000</v>
      </c>
      <c r="D277" s="43">
        <v>1900</v>
      </c>
      <c r="E277" s="50">
        <f t="shared" si="9"/>
        <v>95</v>
      </c>
    </row>
    <row r="278" spans="1:5" ht="12.75" hidden="1">
      <c r="A278" s="4" t="s">
        <v>36</v>
      </c>
      <c r="B278" s="4" t="s">
        <v>123</v>
      </c>
      <c r="C278" s="7">
        <v>5000</v>
      </c>
      <c r="D278" s="43">
        <v>0</v>
      </c>
      <c r="E278" s="50">
        <f t="shared" si="9"/>
        <v>0</v>
      </c>
    </row>
    <row r="279" spans="1:5" ht="12.75" hidden="1">
      <c r="A279" s="4" t="s">
        <v>69</v>
      </c>
      <c r="B279" s="4" t="s">
        <v>156</v>
      </c>
      <c r="C279" s="7">
        <v>2000</v>
      </c>
      <c r="D279" s="43">
        <v>0</v>
      </c>
      <c r="E279" s="50">
        <f t="shared" si="9"/>
        <v>0</v>
      </c>
    </row>
    <row r="280" spans="1:5" ht="12.75" hidden="1">
      <c r="A280" s="4" t="s">
        <v>37</v>
      </c>
      <c r="B280" s="4" t="s">
        <v>124</v>
      </c>
      <c r="C280" s="7">
        <v>3000</v>
      </c>
      <c r="D280" s="43">
        <v>0</v>
      </c>
      <c r="E280" s="50">
        <f t="shared" si="9"/>
        <v>0</v>
      </c>
    </row>
    <row r="281" spans="1:5" ht="12.75">
      <c r="A281" s="30" t="s">
        <v>39</v>
      </c>
      <c r="B281" s="30" t="s">
        <v>126</v>
      </c>
      <c r="C281" s="31">
        <f>C282</f>
        <v>6000</v>
      </c>
      <c r="D281" s="42">
        <v>0</v>
      </c>
      <c r="E281" s="50">
        <f t="shared" si="9"/>
        <v>0</v>
      </c>
    </row>
    <row r="282" spans="1:5" ht="12.75">
      <c r="A282" s="30" t="s">
        <v>40</v>
      </c>
      <c r="B282" s="30" t="s">
        <v>127</v>
      </c>
      <c r="C282" s="31">
        <v>6000</v>
      </c>
      <c r="D282" s="42">
        <v>0</v>
      </c>
      <c r="E282" s="50">
        <f t="shared" si="9"/>
        <v>0</v>
      </c>
    </row>
    <row r="283" spans="1:5" ht="12.75" hidden="1">
      <c r="A283" s="4" t="s">
        <v>41</v>
      </c>
      <c r="B283" s="4" t="s">
        <v>128</v>
      </c>
      <c r="C283" s="7">
        <v>2800</v>
      </c>
      <c r="D283" s="43">
        <v>0</v>
      </c>
      <c r="E283" s="50">
        <f t="shared" si="9"/>
        <v>0</v>
      </c>
    </row>
    <row r="284" spans="1:5" ht="12.75" hidden="1">
      <c r="A284" s="4" t="s">
        <v>42</v>
      </c>
      <c r="B284" s="4" t="s">
        <v>129</v>
      </c>
      <c r="C284" s="7">
        <v>0</v>
      </c>
      <c r="D284" s="43">
        <v>0</v>
      </c>
      <c r="E284" s="50" t="e">
        <f t="shared" si="9"/>
        <v>#DIV/0!</v>
      </c>
    </row>
    <row r="285" spans="1:5" ht="12.75" hidden="1">
      <c r="A285" s="4" t="s">
        <v>44</v>
      </c>
      <c r="B285" s="4" t="s">
        <v>131</v>
      </c>
      <c r="C285" s="7">
        <v>2800</v>
      </c>
      <c r="D285" s="43">
        <v>0</v>
      </c>
      <c r="E285" s="50">
        <f t="shared" si="9"/>
        <v>0</v>
      </c>
    </row>
    <row r="286" spans="1:5" ht="12.75" hidden="1">
      <c r="A286" s="72" t="s">
        <v>221</v>
      </c>
      <c r="B286" s="68"/>
      <c r="C286" s="68"/>
      <c r="D286" s="68"/>
      <c r="E286" s="50" t="e">
        <f t="shared" si="9"/>
        <v>#DIV/0!</v>
      </c>
    </row>
    <row r="287" spans="1:5" ht="12.75" hidden="1">
      <c r="A287" s="2" t="s">
        <v>0</v>
      </c>
      <c r="B287" s="2" t="s">
        <v>87</v>
      </c>
      <c r="C287" s="5">
        <v>0</v>
      </c>
      <c r="D287" s="41">
        <v>0</v>
      </c>
      <c r="E287" s="50" t="e">
        <f t="shared" si="9"/>
        <v>#DIV/0!</v>
      </c>
    </row>
    <row r="288" spans="1:5" ht="12.75" hidden="1">
      <c r="A288" s="2" t="s">
        <v>39</v>
      </c>
      <c r="B288" s="2" t="s">
        <v>126</v>
      </c>
      <c r="C288" s="5">
        <v>0</v>
      </c>
      <c r="D288" s="41">
        <v>0</v>
      </c>
      <c r="E288" s="50" t="e">
        <f t="shared" si="9"/>
        <v>#DIV/0!</v>
      </c>
    </row>
    <row r="289" spans="1:5" ht="12.75" hidden="1">
      <c r="A289" s="3" t="s">
        <v>40</v>
      </c>
      <c r="B289" s="3" t="s">
        <v>127</v>
      </c>
      <c r="C289" s="6">
        <v>0</v>
      </c>
      <c r="D289" s="49">
        <v>0</v>
      </c>
      <c r="E289" s="50" t="e">
        <f t="shared" si="9"/>
        <v>#DIV/0!</v>
      </c>
    </row>
    <row r="290" spans="1:5" ht="12.75" hidden="1">
      <c r="A290" s="4" t="s">
        <v>41</v>
      </c>
      <c r="B290" s="4" t="s">
        <v>128</v>
      </c>
      <c r="C290" s="7">
        <v>0</v>
      </c>
      <c r="D290" s="43">
        <v>0</v>
      </c>
      <c r="E290" s="50" t="e">
        <f t="shared" si="9"/>
        <v>#DIV/0!</v>
      </c>
    </row>
    <row r="291" spans="1:5" ht="12.75" hidden="1">
      <c r="A291" s="4" t="s">
        <v>44</v>
      </c>
      <c r="B291" s="4" t="s">
        <v>131</v>
      </c>
      <c r="C291" s="7">
        <v>0</v>
      </c>
      <c r="D291" s="43">
        <v>0</v>
      </c>
      <c r="E291" s="50" t="e">
        <f t="shared" si="9"/>
        <v>#DIV/0!</v>
      </c>
    </row>
    <row r="292" spans="1:5" ht="12.75">
      <c r="A292" s="66" t="s">
        <v>222</v>
      </c>
      <c r="B292" s="68"/>
      <c r="C292" s="68"/>
      <c r="D292" s="68"/>
      <c r="E292" s="50"/>
    </row>
    <row r="293" spans="1:5" ht="12.75">
      <c r="A293" s="2" t="s">
        <v>0</v>
      </c>
      <c r="B293" s="2" t="s">
        <v>87</v>
      </c>
      <c r="C293" s="5">
        <f>C294</f>
        <v>176000</v>
      </c>
      <c r="D293" s="5">
        <f>D294</f>
        <v>27625</v>
      </c>
      <c r="E293" s="50">
        <f aca="true" t="shared" si="10" ref="E293:E300">D293/C293*100</f>
        <v>15.696022727272727</v>
      </c>
    </row>
    <row r="294" spans="1:5" ht="12.75">
      <c r="A294" s="30" t="s">
        <v>1</v>
      </c>
      <c r="B294" s="30" t="s">
        <v>88</v>
      </c>
      <c r="C294" s="31">
        <f>C295+C298</f>
        <v>176000</v>
      </c>
      <c r="D294" s="42">
        <f>D295+D298</f>
        <v>27625</v>
      </c>
      <c r="E294" s="50">
        <f t="shared" si="10"/>
        <v>15.696022727272727</v>
      </c>
    </row>
    <row r="295" spans="1:5" ht="12.75">
      <c r="A295" s="30" t="s">
        <v>16</v>
      </c>
      <c r="B295" s="30" t="s">
        <v>103</v>
      </c>
      <c r="C295" s="31">
        <v>50000</v>
      </c>
      <c r="D295" s="42">
        <v>0</v>
      </c>
      <c r="E295" s="50">
        <f t="shared" si="10"/>
        <v>0</v>
      </c>
    </row>
    <row r="296" spans="1:5" ht="12.75" hidden="1">
      <c r="A296" s="4" t="s">
        <v>17</v>
      </c>
      <c r="B296" s="4" t="s">
        <v>104</v>
      </c>
      <c r="C296" s="7">
        <v>15000</v>
      </c>
      <c r="D296" s="43">
        <v>8723.76</v>
      </c>
      <c r="E296" s="50">
        <f t="shared" si="10"/>
        <v>58.1584</v>
      </c>
    </row>
    <row r="297" spans="1:5" ht="12.75" hidden="1">
      <c r="A297" s="4" t="s">
        <v>25</v>
      </c>
      <c r="B297" s="4" t="s">
        <v>112</v>
      </c>
      <c r="C297" s="7">
        <v>15000</v>
      </c>
      <c r="D297" s="43">
        <v>8723.76</v>
      </c>
      <c r="E297" s="50">
        <f t="shared" si="10"/>
        <v>58.1584</v>
      </c>
    </row>
    <row r="298" spans="1:5" ht="21">
      <c r="A298" s="30" t="s">
        <v>60</v>
      </c>
      <c r="B298" s="30" t="s">
        <v>147</v>
      </c>
      <c r="C298" s="31">
        <v>126000</v>
      </c>
      <c r="D298" s="42">
        <v>27625</v>
      </c>
      <c r="E298" s="50">
        <f t="shared" si="10"/>
        <v>21.924603174603174</v>
      </c>
    </row>
    <row r="299" spans="1:5" ht="12.75" hidden="1">
      <c r="A299" s="4" t="s">
        <v>61</v>
      </c>
      <c r="B299" s="4" t="s">
        <v>148</v>
      </c>
      <c r="C299" s="7">
        <v>33016</v>
      </c>
      <c r="D299" s="43">
        <v>29734</v>
      </c>
      <c r="E299" s="50">
        <f t="shared" si="10"/>
        <v>90.05936515628787</v>
      </c>
    </row>
    <row r="300" spans="1:5" ht="12.75" hidden="1">
      <c r="A300" s="4" t="s">
        <v>70</v>
      </c>
      <c r="B300" s="4" t="s">
        <v>157</v>
      </c>
      <c r="C300" s="7">
        <v>33016</v>
      </c>
      <c r="D300" s="43">
        <v>29734</v>
      </c>
      <c r="E300" s="50">
        <f t="shared" si="10"/>
        <v>90.05936515628787</v>
      </c>
    </row>
    <row r="301" spans="1:5" ht="12.75">
      <c r="A301" s="66" t="s">
        <v>223</v>
      </c>
      <c r="B301" s="67"/>
      <c r="C301" s="67"/>
      <c r="D301" s="67"/>
      <c r="E301" s="50"/>
    </row>
    <row r="302" spans="1:5" ht="12.75">
      <c r="A302" s="2" t="s">
        <v>0</v>
      </c>
      <c r="B302" s="2" t="s">
        <v>87</v>
      </c>
      <c r="C302" s="5">
        <f>C303+C308</f>
        <v>530000</v>
      </c>
      <c r="D302" s="41">
        <f>D303+D308</f>
        <v>0</v>
      </c>
      <c r="E302" s="50">
        <f aca="true" t="shared" si="11" ref="E302:E311">D302/C302*100</f>
        <v>0</v>
      </c>
    </row>
    <row r="303" spans="1:5" ht="12.75">
      <c r="A303" s="30" t="s">
        <v>1</v>
      </c>
      <c r="B303" s="30" t="s">
        <v>88</v>
      </c>
      <c r="C303" s="31">
        <f>C304</f>
        <v>430000</v>
      </c>
      <c r="D303" s="42">
        <f>D304</f>
        <v>0</v>
      </c>
      <c r="E303" s="50">
        <f t="shared" si="11"/>
        <v>0</v>
      </c>
    </row>
    <row r="304" spans="1:5" ht="12.75">
      <c r="A304" s="30" t="s">
        <v>16</v>
      </c>
      <c r="B304" s="30" t="s">
        <v>103</v>
      </c>
      <c r="C304" s="31">
        <v>430000</v>
      </c>
      <c r="D304" s="42">
        <v>0</v>
      </c>
      <c r="E304" s="50">
        <f t="shared" si="11"/>
        <v>0</v>
      </c>
    </row>
    <row r="305" spans="1:5" ht="12.75" hidden="1">
      <c r="A305" s="4" t="s">
        <v>17</v>
      </c>
      <c r="B305" s="4" t="s">
        <v>104</v>
      </c>
      <c r="C305" s="7">
        <v>33000</v>
      </c>
      <c r="D305" s="43">
        <v>29150</v>
      </c>
      <c r="E305" s="50">
        <f t="shared" si="11"/>
        <v>88.33333333333333</v>
      </c>
    </row>
    <row r="306" spans="1:5" ht="12.75" hidden="1">
      <c r="A306" s="4" t="s">
        <v>25</v>
      </c>
      <c r="B306" s="4" t="s">
        <v>112</v>
      </c>
      <c r="C306" s="7">
        <v>3000</v>
      </c>
      <c r="D306" s="43">
        <v>0</v>
      </c>
      <c r="E306" s="50">
        <f t="shared" si="11"/>
        <v>0</v>
      </c>
    </row>
    <row r="307" spans="1:5" ht="12.75" hidden="1">
      <c r="A307" s="4" t="s">
        <v>26</v>
      </c>
      <c r="B307" s="4" t="s">
        <v>113</v>
      </c>
      <c r="C307" s="7">
        <v>30000</v>
      </c>
      <c r="D307" s="43">
        <v>29150</v>
      </c>
      <c r="E307" s="50">
        <f t="shared" si="11"/>
        <v>97.16666666666667</v>
      </c>
    </row>
    <row r="308" spans="1:5" ht="12.75">
      <c r="A308" s="30" t="s">
        <v>39</v>
      </c>
      <c r="B308" s="30" t="s">
        <v>126</v>
      </c>
      <c r="C308" s="42">
        <f>C309</f>
        <v>100000</v>
      </c>
      <c r="D308" s="42">
        <f>D309</f>
        <v>0</v>
      </c>
      <c r="E308" s="50">
        <f t="shared" si="11"/>
        <v>0</v>
      </c>
    </row>
    <row r="309" spans="1:5" ht="12.75">
      <c r="A309" s="30" t="s">
        <v>40</v>
      </c>
      <c r="B309" s="30" t="s">
        <v>127</v>
      </c>
      <c r="C309" s="31">
        <v>100000</v>
      </c>
      <c r="D309" s="42">
        <v>0</v>
      </c>
      <c r="E309" s="50">
        <f t="shared" si="11"/>
        <v>0</v>
      </c>
    </row>
    <row r="310" spans="1:5" ht="12.75" hidden="1">
      <c r="A310" s="4" t="s">
        <v>41</v>
      </c>
      <c r="B310" s="4" t="s">
        <v>128</v>
      </c>
      <c r="C310" s="7">
        <v>30000</v>
      </c>
      <c r="D310" s="43">
        <v>30000</v>
      </c>
      <c r="E310" s="50">
        <f t="shared" si="11"/>
        <v>100</v>
      </c>
    </row>
    <row r="311" spans="1:5" ht="12.75" hidden="1">
      <c r="A311" s="4" t="s">
        <v>44</v>
      </c>
      <c r="B311" s="4" t="s">
        <v>131</v>
      </c>
      <c r="C311" s="7">
        <v>30000</v>
      </c>
      <c r="D311" s="43">
        <v>30000</v>
      </c>
      <c r="E311" s="50">
        <f t="shared" si="11"/>
        <v>100</v>
      </c>
    </row>
    <row r="312" spans="1:5" ht="12.75">
      <c r="A312" s="66" t="s">
        <v>224</v>
      </c>
      <c r="B312" s="68"/>
      <c r="C312" s="68"/>
      <c r="D312" s="68"/>
      <c r="E312" s="50"/>
    </row>
    <row r="313" spans="1:5" ht="12.75">
      <c r="A313" s="2" t="s">
        <v>0</v>
      </c>
      <c r="B313" s="2" t="s">
        <v>87</v>
      </c>
      <c r="C313" s="5">
        <f>C314</f>
        <v>200000</v>
      </c>
      <c r="D313" s="41">
        <f>D314+D321</f>
        <v>1567</v>
      </c>
      <c r="E313" s="50">
        <f aca="true" t="shared" si="12" ref="E313:E320">D313/C313*100</f>
        <v>0.7835</v>
      </c>
    </row>
    <row r="314" spans="1:5" ht="12.75">
      <c r="A314" s="30" t="s">
        <v>1</v>
      </c>
      <c r="B314" s="30" t="s">
        <v>88</v>
      </c>
      <c r="C314" s="31">
        <f>C315</f>
        <v>200000</v>
      </c>
      <c r="D314" s="42">
        <f>D315</f>
        <v>4190</v>
      </c>
      <c r="E314" s="50">
        <f t="shared" si="12"/>
        <v>2.095</v>
      </c>
    </row>
    <row r="315" spans="1:5" ht="12.75">
      <c r="A315" s="30" t="s">
        <v>16</v>
      </c>
      <c r="B315" s="30" t="s">
        <v>103</v>
      </c>
      <c r="C315" s="31">
        <v>200000</v>
      </c>
      <c r="D315" s="42">
        <v>4190</v>
      </c>
      <c r="E315" s="50">
        <f t="shared" si="12"/>
        <v>2.095</v>
      </c>
    </row>
    <row r="316" spans="1:5" ht="12.75" hidden="1">
      <c r="A316" s="4" t="s">
        <v>17</v>
      </c>
      <c r="B316" s="4" t="s">
        <v>104</v>
      </c>
      <c r="C316" s="7">
        <v>45000</v>
      </c>
      <c r="D316" s="43">
        <v>8500</v>
      </c>
      <c r="E316" s="50">
        <f t="shared" si="12"/>
        <v>18.88888888888889</v>
      </c>
    </row>
    <row r="317" spans="1:5" ht="12.75" hidden="1">
      <c r="A317" s="4" t="s">
        <v>25</v>
      </c>
      <c r="B317" s="4" t="s">
        <v>112</v>
      </c>
      <c r="C317" s="7">
        <v>30000</v>
      </c>
      <c r="D317" s="43">
        <v>8500</v>
      </c>
      <c r="E317" s="50">
        <f t="shared" si="12"/>
        <v>28.333333333333332</v>
      </c>
    </row>
    <row r="318" spans="1:5" ht="12.75" hidden="1">
      <c r="A318" s="4" t="s">
        <v>26</v>
      </c>
      <c r="B318" s="4" t="s">
        <v>113</v>
      </c>
      <c r="C318" s="7">
        <v>15000</v>
      </c>
      <c r="D318" s="43">
        <v>0</v>
      </c>
      <c r="E318" s="50">
        <f t="shared" si="12"/>
        <v>0</v>
      </c>
    </row>
    <row r="319" spans="1:5" ht="12.75" hidden="1">
      <c r="A319" s="4" t="s">
        <v>36</v>
      </c>
      <c r="B319" s="4" t="s">
        <v>123</v>
      </c>
      <c r="C319" s="7">
        <v>7000</v>
      </c>
      <c r="D319" s="43">
        <v>6459</v>
      </c>
      <c r="E319" s="50">
        <f t="shared" si="12"/>
        <v>92.27142857142857</v>
      </c>
    </row>
    <row r="320" spans="1:5" ht="12.75" hidden="1">
      <c r="A320" s="4" t="s">
        <v>71</v>
      </c>
      <c r="B320" s="4" t="s">
        <v>158</v>
      </c>
      <c r="C320" s="7">
        <v>7000</v>
      </c>
      <c r="D320" s="43">
        <v>6459</v>
      </c>
      <c r="E320" s="50">
        <f t="shared" si="12"/>
        <v>92.27142857142857</v>
      </c>
    </row>
    <row r="321" spans="1:5" ht="21">
      <c r="A321" s="51">
        <v>84</v>
      </c>
      <c r="B321" s="51" t="s">
        <v>857</v>
      </c>
      <c r="C321" s="52">
        <v>0</v>
      </c>
      <c r="D321" s="52">
        <v>-2623</v>
      </c>
      <c r="E321" s="50"/>
    </row>
    <row r="322" spans="1:5" ht="12.75">
      <c r="A322" s="66" t="s">
        <v>225</v>
      </c>
      <c r="B322" s="67"/>
      <c r="C322" s="67"/>
      <c r="D322" s="67"/>
      <c r="E322" s="50"/>
    </row>
    <row r="323" spans="1:5" ht="12.75">
      <c r="A323" s="2" t="s">
        <v>0</v>
      </c>
      <c r="B323" s="2" t="s">
        <v>87</v>
      </c>
      <c r="C323" s="5">
        <f>C324</f>
        <v>2804059</v>
      </c>
      <c r="D323" s="41">
        <f>D324</f>
        <v>687033</v>
      </c>
      <c r="E323" s="50">
        <f aca="true" t="shared" si="13" ref="E323:E337">D323/C323*100</f>
        <v>24.50137461444285</v>
      </c>
    </row>
    <row r="324" spans="1:5" ht="12.75">
      <c r="A324" s="30" t="s">
        <v>1</v>
      </c>
      <c r="B324" s="30" t="s">
        <v>88</v>
      </c>
      <c r="C324" s="31">
        <f>C325+C335</f>
        <v>2804059</v>
      </c>
      <c r="D324" s="42">
        <f>D325+D335</f>
        <v>687033</v>
      </c>
      <c r="E324" s="50">
        <f t="shared" si="13"/>
        <v>24.50137461444285</v>
      </c>
    </row>
    <row r="325" spans="1:5" ht="12.75">
      <c r="A325" s="30" t="s">
        <v>2</v>
      </c>
      <c r="B325" s="30" t="s">
        <v>89</v>
      </c>
      <c r="C325" s="31">
        <v>1441059</v>
      </c>
      <c r="D325" s="42">
        <v>338241</v>
      </c>
      <c r="E325" s="50">
        <f t="shared" si="13"/>
        <v>23.471696856270285</v>
      </c>
    </row>
    <row r="326" spans="1:5" ht="12.75" hidden="1">
      <c r="A326" s="4" t="s">
        <v>3</v>
      </c>
      <c r="B326" s="4" t="s">
        <v>90</v>
      </c>
      <c r="C326" s="7">
        <v>438742</v>
      </c>
      <c r="D326" s="43">
        <v>428434</v>
      </c>
      <c r="E326" s="50">
        <f t="shared" si="13"/>
        <v>97.65055545172333</v>
      </c>
    </row>
    <row r="327" spans="1:5" ht="12.75" hidden="1">
      <c r="A327" s="4" t="s">
        <v>4</v>
      </c>
      <c r="B327" s="4" t="s">
        <v>91</v>
      </c>
      <c r="C327" s="7">
        <v>438242</v>
      </c>
      <c r="D327" s="43">
        <v>428434</v>
      </c>
      <c r="E327" s="50">
        <f t="shared" si="13"/>
        <v>97.76196713231502</v>
      </c>
    </row>
    <row r="328" spans="1:5" ht="12.75" hidden="1">
      <c r="A328" s="4" t="s">
        <v>7</v>
      </c>
      <c r="B328" s="4" t="s">
        <v>94</v>
      </c>
      <c r="C328" s="7">
        <v>500</v>
      </c>
      <c r="D328" s="43">
        <v>0</v>
      </c>
      <c r="E328" s="50">
        <f t="shared" si="13"/>
        <v>0</v>
      </c>
    </row>
    <row r="329" spans="1:5" ht="12.75" hidden="1">
      <c r="A329" s="4" t="s">
        <v>10</v>
      </c>
      <c r="B329" s="4" t="s">
        <v>97</v>
      </c>
      <c r="C329" s="7">
        <v>98686</v>
      </c>
      <c r="D329" s="43">
        <v>96392</v>
      </c>
      <c r="E329" s="50">
        <f t="shared" si="13"/>
        <v>97.67545548507387</v>
      </c>
    </row>
    <row r="330" spans="1:5" ht="12.75" hidden="1">
      <c r="A330" s="4" t="s">
        <v>11</v>
      </c>
      <c r="B330" s="4" t="s">
        <v>98</v>
      </c>
      <c r="C330" s="7">
        <v>68678</v>
      </c>
      <c r="D330" s="43">
        <v>67692</v>
      </c>
      <c r="E330" s="50">
        <f t="shared" si="13"/>
        <v>98.56431462768282</v>
      </c>
    </row>
    <row r="331" spans="1:5" ht="12.75" hidden="1">
      <c r="A331" s="4" t="s">
        <v>12</v>
      </c>
      <c r="B331" s="4" t="s">
        <v>99</v>
      </c>
      <c r="C331" s="7">
        <v>2173</v>
      </c>
      <c r="D331" s="43">
        <v>2142</v>
      </c>
      <c r="E331" s="50">
        <f t="shared" si="13"/>
        <v>98.5734008283479</v>
      </c>
    </row>
    <row r="332" spans="1:5" ht="12.75" hidden="1">
      <c r="A332" s="4" t="s">
        <v>13</v>
      </c>
      <c r="B332" s="4" t="s">
        <v>100</v>
      </c>
      <c r="C332" s="7">
        <v>22627</v>
      </c>
      <c r="D332" s="43">
        <v>22278</v>
      </c>
      <c r="E332" s="50">
        <f t="shared" si="13"/>
        <v>98.45759490873735</v>
      </c>
    </row>
    <row r="333" spans="1:5" ht="21" hidden="1">
      <c r="A333" s="4" t="s">
        <v>14</v>
      </c>
      <c r="B333" s="4" t="s">
        <v>101</v>
      </c>
      <c r="C333" s="7">
        <v>654</v>
      </c>
      <c r="D333" s="43">
        <v>640</v>
      </c>
      <c r="E333" s="50">
        <f t="shared" si="13"/>
        <v>97.85932721712538</v>
      </c>
    </row>
    <row r="334" spans="1:5" ht="21" hidden="1">
      <c r="A334" s="4" t="s">
        <v>15</v>
      </c>
      <c r="B334" s="4" t="s">
        <v>102</v>
      </c>
      <c r="C334" s="7">
        <v>4554</v>
      </c>
      <c r="D334" s="43">
        <v>3640</v>
      </c>
      <c r="E334" s="50">
        <f t="shared" si="13"/>
        <v>79.92973210364515</v>
      </c>
    </row>
    <row r="335" spans="1:5" ht="12.75">
      <c r="A335" s="30" t="s">
        <v>57</v>
      </c>
      <c r="B335" s="30" t="s">
        <v>144</v>
      </c>
      <c r="C335" s="31">
        <v>1363000</v>
      </c>
      <c r="D335" s="42">
        <v>348792</v>
      </c>
      <c r="E335" s="50">
        <f t="shared" si="13"/>
        <v>25.59002201027146</v>
      </c>
    </row>
    <row r="336" spans="1:5" ht="12.75" hidden="1">
      <c r="A336" s="4" t="s">
        <v>58</v>
      </c>
      <c r="B336" s="4" t="s">
        <v>145</v>
      </c>
      <c r="C336" s="7">
        <v>592500</v>
      </c>
      <c r="D336" s="43">
        <v>555041</v>
      </c>
      <c r="E336" s="50">
        <f t="shared" si="13"/>
        <v>93.677805907173</v>
      </c>
    </row>
    <row r="337" spans="1:5" ht="12.75" hidden="1">
      <c r="A337" s="4" t="s">
        <v>72</v>
      </c>
      <c r="B337" s="4" t="s">
        <v>159</v>
      </c>
      <c r="C337" s="7">
        <v>592500</v>
      </c>
      <c r="D337" s="43">
        <v>555041</v>
      </c>
      <c r="E337" s="50">
        <f t="shared" si="13"/>
        <v>93.677805907173</v>
      </c>
    </row>
    <row r="338" spans="1:5" ht="12.75">
      <c r="A338" s="66" t="s">
        <v>226</v>
      </c>
      <c r="B338" s="67"/>
      <c r="C338" s="67"/>
      <c r="D338" s="67"/>
      <c r="E338" s="50"/>
    </row>
    <row r="339" spans="1:5" ht="12.75">
      <c r="A339" s="2" t="s">
        <v>0</v>
      </c>
      <c r="B339" s="2" t="s">
        <v>87</v>
      </c>
      <c r="C339" s="41">
        <f>C340</f>
        <v>52000</v>
      </c>
      <c r="D339" s="41">
        <f>D340</f>
        <v>1685</v>
      </c>
      <c r="E339" s="50">
        <f>D339/C339*100</f>
        <v>3.240384615384615</v>
      </c>
    </row>
    <row r="340" spans="1:5" ht="12.75">
      <c r="A340" s="30" t="s">
        <v>1</v>
      </c>
      <c r="B340" s="30" t="s">
        <v>88</v>
      </c>
      <c r="C340" s="42">
        <f>C341</f>
        <v>52000</v>
      </c>
      <c r="D340" s="42">
        <f>D341</f>
        <v>1685</v>
      </c>
      <c r="E340" s="50">
        <f>D340/C340*100</f>
        <v>3.240384615384615</v>
      </c>
    </row>
    <row r="341" spans="1:5" ht="12.75">
      <c r="A341" s="30" t="s">
        <v>57</v>
      </c>
      <c r="B341" s="30" t="s">
        <v>144</v>
      </c>
      <c r="C341" s="31">
        <v>52000</v>
      </c>
      <c r="D341" s="42">
        <v>1685</v>
      </c>
      <c r="E341" s="50">
        <f>D341/C341*100</f>
        <v>3.240384615384615</v>
      </c>
    </row>
    <row r="342" spans="1:5" ht="12.75" hidden="1">
      <c r="A342" s="4" t="s">
        <v>58</v>
      </c>
      <c r="B342" s="4" t="s">
        <v>145</v>
      </c>
      <c r="C342" s="7">
        <v>6536</v>
      </c>
      <c r="D342" s="43">
        <v>4058</v>
      </c>
      <c r="E342" s="50">
        <f>D342/C342*100</f>
        <v>62.086903304773564</v>
      </c>
    </row>
    <row r="343" spans="1:5" ht="12.75" hidden="1">
      <c r="A343" s="4" t="s">
        <v>72</v>
      </c>
      <c r="B343" s="4" t="s">
        <v>159</v>
      </c>
      <c r="C343" s="7">
        <v>6536</v>
      </c>
      <c r="D343" s="43">
        <v>4058</v>
      </c>
      <c r="E343" s="50">
        <f>D343/C343*100</f>
        <v>62.086903304773564</v>
      </c>
    </row>
    <row r="344" spans="1:5" ht="12.75">
      <c r="A344" s="66" t="s">
        <v>227</v>
      </c>
      <c r="B344" s="67"/>
      <c r="C344" s="67"/>
      <c r="D344" s="67"/>
      <c r="E344" s="50"/>
    </row>
    <row r="345" spans="1:5" ht="12.75">
      <c r="A345" s="2" t="s">
        <v>0</v>
      </c>
      <c r="B345" s="2" t="s">
        <v>87</v>
      </c>
      <c r="C345" s="5">
        <f>C346</f>
        <v>230000</v>
      </c>
      <c r="D345" s="41">
        <f>D346</f>
        <v>35430</v>
      </c>
      <c r="E345" s="50">
        <f aca="true" t="shared" si="14" ref="E345:E357">D345/C345*100</f>
        <v>15.404347826086957</v>
      </c>
    </row>
    <row r="346" spans="1:5" ht="12.75">
      <c r="A346" s="30" t="s">
        <v>1</v>
      </c>
      <c r="B346" s="30" t="s">
        <v>88</v>
      </c>
      <c r="C346" s="31">
        <f>C347+C348</f>
        <v>230000</v>
      </c>
      <c r="D346" s="42">
        <f>D347+D348</f>
        <v>35430</v>
      </c>
      <c r="E346" s="50">
        <f t="shared" si="14"/>
        <v>15.404347826086957</v>
      </c>
    </row>
    <row r="347" spans="1:5" ht="12.75">
      <c r="A347" s="30" t="s">
        <v>73</v>
      </c>
      <c r="B347" s="30" t="s">
        <v>160</v>
      </c>
      <c r="C347" s="31">
        <v>20000</v>
      </c>
      <c r="D347" s="42">
        <v>5530</v>
      </c>
      <c r="E347" s="50">
        <f t="shared" si="14"/>
        <v>27.650000000000002</v>
      </c>
    </row>
    <row r="348" spans="1:5" ht="12.75">
      <c r="A348" s="30" t="s">
        <v>57</v>
      </c>
      <c r="B348" s="30" t="s">
        <v>144</v>
      </c>
      <c r="C348" s="31">
        <v>210000</v>
      </c>
      <c r="D348" s="42">
        <v>29900</v>
      </c>
      <c r="E348" s="50">
        <f t="shared" si="14"/>
        <v>14.238095238095239</v>
      </c>
    </row>
    <row r="349" spans="1:5" ht="12.75" hidden="1">
      <c r="A349" s="4" t="s">
        <v>58</v>
      </c>
      <c r="B349" s="4" t="s">
        <v>145</v>
      </c>
      <c r="C349" s="7">
        <v>139052</v>
      </c>
      <c r="D349" s="43">
        <v>109905.5</v>
      </c>
      <c r="E349" s="50">
        <f t="shared" si="14"/>
        <v>79.039136438167</v>
      </c>
    </row>
    <row r="350" spans="1:5" ht="12.75" hidden="1">
      <c r="A350" s="4" t="s">
        <v>72</v>
      </c>
      <c r="B350" s="4" t="s">
        <v>159</v>
      </c>
      <c r="C350" s="7">
        <v>109052</v>
      </c>
      <c r="D350" s="43">
        <v>102400</v>
      </c>
      <c r="E350" s="50">
        <f t="shared" si="14"/>
        <v>93.90015772292118</v>
      </c>
    </row>
    <row r="351" spans="1:5" ht="12.75" hidden="1">
      <c r="A351" s="4" t="s">
        <v>75</v>
      </c>
      <c r="B351" s="4" t="s">
        <v>162</v>
      </c>
      <c r="C351" s="7">
        <v>30000</v>
      </c>
      <c r="D351" s="43">
        <v>7505.5</v>
      </c>
      <c r="E351" s="50">
        <f t="shared" si="14"/>
        <v>25.01833333333333</v>
      </c>
    </row>
    <row r="352" spans="1:5" ht="12.75" hidden="1">
      <c r="A352" s="72" t="s">
        <v>228</v>
      </c>
      <c r="B352" s="68"/>
      <c r="C352" s="68"/>
      <c r="D352" s="68"/>
      <c r="E352" s="50" t="e">
        <f t="shared" si="14"/>
        <v>#DIV/0!</v>
      </c>
    </row>
    <row r="353" spans="1:5" ht="12.75" hidden="1">
      <c r="A353" s="2" t="s">
        <v>0</v>
      </c>
      <c r="B353" s="2" t="s">
        <v>87</v>
      </c>
      <c r="C353" s="5">
        <v>0</v>
      </c>
      <c r="D353" s="41">
        <v>0</v>
      </c>
      <c r="E353" s="50" t="e">
        <f t="shared" si="14"/>
        <v>#DIV/0!</v>
      </c>
    </row>
    <row r="354" spans="1:5" ht="12.75" hidden="1">
      <c r="A354" s="2" t="s">
        <v>39</v>
      </c>
      <c r="B354" s="2" t="s">
        <v>126</v>
      </c>
      <c r="C354" s="5">
        <v>0</v>
      </c>
      <c r="D354" s="41">
        <v>0</v>
      </c>
      <c r="E354" s="50" t="e">
        <f t="shared" si="14"/>
        <v>#DIV/0!</v>
      </c>
    </row>
    <row r="355" spans="1:5" ht="12.75" hidden="1">
      <c r="A355" s="3" t="s">
        <v>40</v>
      </c>
      <c r="B355" s="3" t="s">
        <v>127</v>
      </c>
      <c r="C355" s="6">
        <v>0</v>
      </c>
      <c r="D355" s="49">
        <v>0</v>
      </c>
      <c r="E355" s="50" t="e">
        <f t="shared" si="14"/>
        <v>#DIV/0!</v>
      </c>
    </row>
    <row r="356" spans="1:5" ht="12.75" hidden="1">
      <c r="A356" s="4" t="s">
        <v>41</v>
      </c>
      <c r="B356" s="4" t="s">
        <v>128</v>
      </c>
      <c r="C356" s="7">
        <v>0</v>
      </c>
      <c r="D356" s="43">
        <v>0</v>
      </c>
      <c r="E356" s="50" t="e">
        <f t="shared" si="14"/>
        <v>#DIV/0!</v>
      </c>
    </row>
    <row r="357" spans="1:5" ht="12.75" hidden="1">
      <c r="A357" s="4" t="s">
        <v>42</v>
      </c>
      <c r="B357" s="4" t="s">
        <v>129</v>
      </c>
      <c r="C357" s="7">
        <v>0</v>
      </c>
      <c r="D357" s="43">
        <v>0</v>
      </c>
      <c r="E357" s="50" t="e">
        <f t="shared" si="14"/>
        <v>#DIV/0!</v>
      </c>
    </row>
    <row r="358" spans="1:5" ht="12.75">
      <c r="A358" s="66" t="s">
        <v>229</v>
      </c>
      <c r="B358" s="67"/>
      <c r="C358" s="67"/>
      <c r="D358" s="67"/>
      <c r="E358" s="50"/>
    </row>
    <row r="359" spans="1:5" ht="12.75">
      <c r="A359" s="2" t="s">
        <v>0</v>
      </c>
      <c r="B359" s="2" t="s">
        <v>87</v>
      </c>
      <c r="C359" s="5">
        <f>C360</f>
        <v>377420</v>
      </c>
      <c r="D359" s="5">
        <f>D360</f>
        <v>124064.94</v>
      </c>
      <c r="E359" s="50">
        <f aca="true" t="shared" si="15" ref="E359:E365">D359/C359*100</f>
        <v>32.87185098828891</v>
      </c>
    </row>
    <row r="360" spans="1:5" ht="12.75">
      <c r="A360" s="30" t="s">
        <v>1</v>
      </c>
      <c r="B360" s="30" t="s">
        <v>88</v>
      </c>
      <c r="C360" s="42">
        <f>C362+C361</f>
        <v>377420</v>
      </c>
      <c r="D360" s="42">
        <f>D362+D361</f>
        <v>124064.94</v>
      </c>
      <c r="E360" s="50">
        <f t="shared" si="15"/>
        <v>32.87185098828891</v>
      </c>
    </row>
    <row r="361" spans="1:5" ht="12.75">
      <c r="A361" s="30" t="s">
        <v>2</v>
      </c>
      <c r="B361" s="30" t="s">
        <v>89</v>
      </c>
      <c r="C361" s="31">
        <v>211320</v>
      </c>
      <c r="D361" s="42">
        <v>53768</v>
      </c>
      <c r="E361" s="50">
        <f t="shared" si="15"/>
        <v>25.443876585273518</v>
      </c>
    </row>
    <row r="362" spans="1:5" ht="12.75">
      <c r="A362" s="30" t="s">
        <v>16</v>
      </c>
      <c r="B362" s="30" t="s">
        <v>103</v>
      </c>
      <c r="C362" s="31">
        <v>166100</v>
      </c>
      <c r="D362" s="42">
        <v>70296.94</v>
      </c>
      <c r="E362" s="50">
        <f t="shared" si="15"/>
        <v>42.322059000602046</v>
      </c>
    </row>
    <row r="363" spans="1:5" ht="12.75" hidden="1">
      <c r="A363" s="4" t="s">
        <v>17</v>
      </c>
      <c r="B363" s="4" t="s">
        <v>104</v>
      </c>
      <c r="C363" s="7">
        <v>1700</v>
      </c>
      <c r="D363" s="43">
        <v>769.52</v>
      </c>
      <c r="E363" s="50">
        <f t="shared" si="15"/>
        <v>45.265882352941176</v>
      </c>
    </row>
    <row r="364" spans="1:5" ht="12.75" hidden="1">
      <c r="A364" s="4" t="s">
        <v>20</v>
      </c>
      <c r="B364" s="4" t="s">
        <v>107</v>
      </c>
      <c r="C364" s="7">
        <v>900</v>
      </c>
      <c r="D364" s="43">
        <v>769.52</v>
      </c>
      <c r="E364" s="50">
        <f t="shared" si="15"/>
        <v>85.50222222222223</v>
      </c>
    </row>
    <row r="365" spans="1:5" ht="12.75" hidden="1">
      <c r="A365" s="4" t="s">
        <v>25</v>
      </c>
      <c r="B365" s="4" t="s">
        <v>112</v>
      </c>
      <c r="C365" s="7">
        <v>800</v>
      </c>
      <c r="D365" s="43">
        <v>0</v>
      </c>
      <c r="E365" s="50">
        <f t="shared" si="15"/>
        <v>0</v>
      </c>
    </row>
    <row r="366" spans="1:5" ht="12.75" hidden="1">
      <c r="A366" s="4" t="s">
        <v>41</v>
      </c>
      <c r="B366" s="4" t="s">
        <v>128</v>
      </c>
      <c r="C366" s="7">
        <v>0</v>
      </c>
      <c r="D366" s="43">
        <v>0</v>
      </c>
      <c r="E366" s="50" t="e">
        <f>D366/C366*100</f>
        <v>#DIV/0!</v>
      </c>
    </row>
    <row r="367" spans="1:5" ht="12.75" hidden="1">
      <c r="A367" s="4" t="s">
        <v>43</v>
      </c>
      <c r="B367" s="4" t="s">
        <v>130</v>
      </c>
      <c r="C367" s="7">
        <v>0</v>
      </c>
      <c r="D367" s="43">
        <v>0</v>
      </c>
      <c r="E367" s="50" t="e">
        <f>D367/C367*100</f>
        <v>#DIV/0!</v>
      </c>
    </row>
    <row r="368" spans="1:5" ht="12.75">
      <c r="A368" s="66" t="s">
        <v>230</v>
      </c>
      <c r="B368" s="67"/>
      <c r="C368" s="67"/>
      <c r="D368" s="67"/>
      <c r="E368" s="50"/>
    </row>
    <row r="369" spans="1:5" ht="12.75">
      <c r="A369" s="2" t="s">
        <v>0</v>
      </c>
      <c r="B369" s="2" t="s">
        <v>87</v>
      </c>
      <c r="C369" s="5">
        <f>C370+C376</f>
        <v>141500</v>
      </c>
      <c r="D369" s="41">
        <f>D370+D376</f>
        <v>0</v>
      </c>
      <c r="E369" s="50">
        <f aca="true" t="shared" si="16" ref="E369:E379">D369/C369*100</f>
        <v>0</v>
      </c>
    </row>
    <row r="370" spans="1:5" ht="12.75">
      <c r="A370" s="30" t="s">
        <v>1</v>
      </c>
      <c r="B370" s="30" t="s">
        <v>88</v>
      </c>
      <c r="C370" s="31">
        <f>C371</f>
        <v>33000</v>
      </c>
      <c r="D370" s="31">
        <f>D371</f>
        <v>0</v>
      </c>
      <c r="E370" s="50">
        <f t="shared" si="16"/>
        <v>0</v>
      </c>
    </row>
    <row r="371" spans="1:5" ht="12.75">
      <c r="A371" s="30" t="s">
        <v>16</v>
      </c>
      <c r="B371" s="30" t="s">
        <v>103</v>
      </c>
      <c r="C371" s="31">
        <v>33000</v>
      </c>
      <c r="D371" s="42">
        <v>0</v>
      </c>
      <c r="E371" s="50">
        <f t="shared" si="16"/>
        <v>0</v>
      </c>
    </row>
    <row r="372" spans="1:5" ht="12.75" hidden="1">
      <c r="A372" s="4" t="s">
        <v>17</v>
      </c>
      <c r="B372" s="4" t="s">
        <v>104</v>
      </c>
      <c r="C372" s="7">
        <v>12528</v>
      </c>
      <c r="D372" s="43">
        <v>12528</v>
      </c>
      <c r="E372" s="50">
        <f t="shared" si="16"/>
        <v>100</v>
      </c>
    </row>
    <row r="373" spans="1:5" ht="12.75" hidden="1">
      <c r="A373" s="4" t="s">
        <v>25</v>
      </c>
      <c r="B373" s="4" t="s">
        <v>112</v>
      </c>
      <c r="C373" s="7">
        <v>12528</v>
      </c>
      <c r="D373" s="43">
        <v>12528</v>
      </c>
      <c r="E373" s="50">
        <f t="shared" si="16"/>
        <v>100</v>
      </c>
    </row>
    <row r="374" spans="1:5" ht="12.75" hidden="1">
      <c r="A374" s="4" t="s">
        <v>77</v>
      </c>
      <c r="B374" s="4" t="s">
        <v>164</v>
      </c>
      <c r="C374" s="7">
        <v>12000</v>
      </c>
      <c r="D374" s="43">
        <v>11155.38</v>
      </c>
      <c r="E374" s="50">
        <f t="shared" si="16"/>
        <v>92.9615</v>
      </c>
    </row>
    <row r="375" spans="1:5" ht="12.75" hidden="1">
      <c r="A375" s="4" t="s">
        <v>78</v>
      </c>
      <c r="B375" s="4" t="s">
        <v>165</v>
      </c>
      <c r="C375" s="7">
        <v>12000</v>
      </c>
      <c r="D375" s="43">
        <v>11155.38</v>
      </c>
      <c r="E375" s="50">
        <f t="shared" si="16"/>
        <v>92.9615</v>
      </c>
    </row>
    <row r="376" spans="1:5" ht="12.75">
      <c r="A376" s="30" t="s">
        <v>39</v>
      </c>
      <c r="B376" s="30" t="s">
        <v>126</v>
      </c>
      <c r="C376" s="31">
        <f>C377</f>
        <v>108500</v>
      </c>
      <c r="D376" s="42">
        <f>D377</f>
        <v>0</v>
      </c>
      <c r="E376" s="50">
        <f t="shared" si="16"/>
        <v>0</v>
      </c>
    </row>
    <row r="377" spans="1:5" ht="12.75">
      <c r="A377" s="30" t="s">
        <v>40</v>
      </c>
      <c r="B377" s="30" t="s">
        <v>127</v>
      </c>
      <c r="C377" s="31">
        <v>108500</v>
      </c>
      <c r="D377" s="42">
        <v>0</v>
      </c>
      <c r="E377" s="50">
        <f t="shared" si="16"/>
        <v>0</v>
      </c>
    </row>
    <row r="378" spans="1:5" ht="12.75" hidden="1">
      <c r="A378" s="4" t="s">
        <v>41</v>
      </c>
      <c r="B378" s="4" t="s">
        <v>128</v>
      </c>
      <c r="C378" s="7">
        <v>495209</v>
      </c>
      <c r="D378" s="43">
        <v>485368.56</v>
      </c>
      <c r="E378" s="50">
        <f t="shared" si="16"/>
        <v>98.01287133311389</v>
      </c>
    </row>
    <row r="379" spans="1:5" ht="12.75" hidden="1">
      <c r="A379" s="4" t="s">
        <v>45</v>
      </c>
      <c r="B379" s="4" t="s">
        <v>132</v>
      </c>
      <c r="C379" s="7">
        <v>495209</v>
      </c>
      <c r="D379" s="43">
        <v>485368.56</v>
      </c>
      <c r="E379" s="50">
        <f t="shared" si="16"/>
        <v>98.01287133311389</v>
      </c>
    </row>
    <row r="380" spans="1:5" ht="12.75">
      <c r="A380" s="66" t="s">
        <v>231</v>
      </c>
      <c r="B380" s="67"/>
      <c r="C380" s="67"/>
      <c r="D380" s="67"/>
      <c r="E380" s="50"/>
    </row>
    <row r="381" spans="1:5" ht="12.75">
      <c r="A381" s="2" t="s">
        <v>0</v>
      </c>
      <c r="B381" s="2" t="s">
        <v>87</v>
      </c>
      <c r="C381" s="5">
        <f>C382+C386</f>
        <v>150000</v>
      </c>
      <c r="D381" s="41">
        <f>D382+D386</f>
        <v>0</v>
      </c>
      <c r="E381" s="50">
        <f>D381/C381*100</f>
        <v>0</v>
      </c>
    </row>
    <row r="382" spans="1:5" ht="12.75">
      <c r="A382" s="30" t="s">
        <v>1</v>
      </c>
      <c r="B382" s="30" t="s">
        <v>88</v>
      </c>
      <c r="C382" s="31">
        <f>C383</f>
        <v>150000</v>
      </c>
      <c r="D382" s="42">
        <f>D383</f>
        <v>0</v>
      </c>
      <c r="E382" s="50">
        <f>D382/C382*100</f>
        <v>0</v>
      </c>
    </row>
    <row r="383" spans="1:5" ht="12.75">
      <c r="A383" s="30" t="s">
        <v>16</v>
      </c>
      <c r="B383" s="30" t="s">
        <v>103</v>
      </c>
      <c r="C383" s="31">
        <v>150000</v>
      </c>
      <c r="D383" s="42">
        <v>0</v>
      </c>
      <c r="E383" s="50">
        <f>D383/C383*100</f>
        <v>0</v>
      </c>
    </row>
    <row r="384" spans="1:5" ht="12.75" hidden="1">
      <c r="A384" s="4" t="s">
        <v>17</v>
      </c>
      <c r="B384" s="4" t="s">
        <v>104</v>
      </c>
      <c r="C384" s="7">
        <v>1000</v>
      </c>
      <c r="D384" s="43">
        <v>0</v>
      </c>
      <c r="E384" s="50">
        <f>D384/C384*100</f>
        <v>0</v>
      </c>
    </row>
    <row r="385" spans="1:5" ht="12.75" hidden="1">
      <c r="A385" s="4" t="s">
        <v>25</v>
      </c>
      <c r="B385" s="4" t="s">
        <v>112</v>
      </c>
      <c r="C385" s="7">
        <v>1000</v>
      </c>
      <c r="D385" s="43">
        <v>0</v>
      </c>
      <c r="E385" s="50">
        <f>D385/C385*100</f>
        <v>0</v>
      </c>
    </row>
    <row r="386" spans="1:5" ht="12.75">
      <c r="A386" s="30" t="s">
        <v>40</v>
      </c>
      <c r="B386" s="30" t="s">
        <v>127</v>
      </c>
      <c r="C386" s="31"/>
      <c r="D386" s="42">
        <v>0</v>
      </c>
      <c r="E386" s="50"/>
    </row>
    <row r="387" spans="1:5" ht="12.75">
      <c r="A387" s="66" t="s">
        <v>232</v>
      </c>
      <c r="B387" s="67"/>
      <c r="C387" s="67"/>
      <c r="D387" s="67"/>
      <c r="E387" s="50"/>
    </row>
    <row r="388" spans="1:5" ht="12.75">
      <c r="A388" s="2" t="s">
        <v>0</v>
      </c>
      <c r="B388" s="2" t="s">
        <v>87</v>
      </c>
      <c r="C388" s="41">
        <f>C389+C399</f>
        <v>893500</v>
      </c>
      <c r="D388" s="41">
        <f>D389+D399</f>
        <v>290340</v>
      </c>
      <c r="E388" s="50">
        <f>D388/C388*100</f>
        <v>32.494683827644096</v>
      </c>
    </row>
    <row r="389" spans="1:5" ht="12.75">
      <c r="A389" s="30" t="s">
        <v>1</v>
      </c>
      <c r="B389" s="30" t="s">
        <v>88</v>
      </c>
      <c r="C389" s="31">
        <f>C390</f>
        <v>785000</v>
      </c>
      <c r="D389" s="42">
        <f>D390</f>
        <v>290340</v>
      </c>
      <c r="E389" s="50">
        <f>D389/C389*100</f>
        <v>36.9859872611465</v>
      </c>
    </row>
    <row r="390" spans="1:5" ht="12.75">
      <c r="A390" s="30" t="s">
        <v>16</v>
      </c>
      <c r="B390" s="30" t="s">
        <v>103</v>
      </c>
      <c r="C390" s="31">
        <v>785000</v>
      </c>
      <c r="D390" s="31">
        <v>290340</v>
      </c>
      <c r="E390" s="50">
        <f>D390/C390*100</f>
        <v>36.9859872611465</v>
      </c>
    </row>
    <row r="391" spans="1:5" ht="12.75" hidden="1">
      <c r="A391" s="4" t="s">
        <v>17</v>
      </c>
      <c r="B391" s="4" t="s">
        <v>104</v>
      </c>
      <c r="C391" s="7">
        <v>538000</v>
      </c>
      <c r="D391" s="43">
        <v>452744.5</v>
      </c>
      <c r="E391" s="50">
        <f aca="true" t="shared" si="17" ref="E391:E400">D391/C391*100</f>
        <v>84.1532527881041</v>
      </c>
    </row>
    <row r="392" spans="1:5" ht="12.75" hidden="1">
      <c r="A392" s="4" t="s">
        <v>20</v>
      </c>
      <c r="B392" s="4" t="s">
        <v>107</v>
      </c>
      <c r="C392" s="7">
        <v>448000</v>
      </c>
      <c r="D392" s="43">
        <v>399764.02</v>
      </c>
      <c r="E392" s="50">
        <f t="shared" si="17"/>
        <v>89.23304017857143</v>
      </c>
    </row>
    <row r="393" spans="1:5" ht="12.75" hidden="1">
      <c r="A393" s="4" t="s">
        <v>25</v>
      </c>
      <c r="B393" s="4" t="s">
        <v>112</v>
      </c>
      <c r="C393" s="7">
        <v>90000</v>
      </c>
      <c r="D393" s="43">
        <v>52980.48</v>
      </c>
      <c r="E393" s="50">
        <f t="shared" si="17"/>
        <v>58.86720000000001</v>
      </c>
    </row>
    <row r="394" spans="1:5" ht="12.75" hidden="1">
      <c r="A394" s="4" t="s">
        <v>28</v>
      </c>
      <c r="B394" s="4" t="s">
        <v>115</v>
      </c>
      <c r="C394" s="7">
        <v>50000</v>
      </c>
      <c r="D394" s="43">
        <v>49932</v>
      </c>
      <c r="E394" s="50">
        <f t="shared" si="17"/>
        <v>99.864</v>
      </c>
    </row>
    <row r="395" spans="1:5" ht="12.75" hidden="1">
      <c r="A395" s="4" t="s">
        <v>29</v>
      </c>
      <c r="B395" s="4" t="s">
        <v>116</v>
      </c>
      <c r="C395" s="7">
        <v>50000</v>
      </c>
      <c r="D395" s="43">
        <v>49932</v>
      </c>
      <c r="E395" s="50">
        <f t="shared" si="17"/>
        <v>99.864</v>
      </c>
    </row>
    <row r="396" spans="1:5" ht="12.75" hidden="1">
      <c r="A396" s="4" t="s">
        <v>41</v>
      </c>
      <c r="B396" s="4" t="s">
        <v>128</v>
      </c>
      <c r="C396" s="7">
        <v>0</v>
      </c>
      <c r="D396" s="43">
        <v>0</v>
      </c>
      <c r="E396" s="50" t="e">
        <f t="shared" si="17"/>
        <v>#DIV/0!</v>
      </c>
    </row>
    <row r="397" spans="1:5" ht="12.75" hidden="1">
      <c r="A397" s="4" t="s">
        <v>44</v>
      </c>
      <c r="B397" s="4" t="s">
        <v>131</v>
      </c>
      <c r="C397" s="7">
        <v>0</v>
      </c>
      <c r="D397" s="43">
        <v>0</v>
      </c>
      <c r="E397" s="50" t="e">
        <f t="shared" si="17"/>
        <v>#DIV/0!</v>
      </c>
    </row>
    <row r="398" spans="1:5" ht="12.75" hidden="1">
      <c r="A398" s="4" t="s">
        <v>45</v>
      </c>
      <c r="B398" s="4" t="s">
        <v>132</v>
      </c>
      <c r="C398" s="7">
        <v>0</v>
      </c>
      <c r="D398" s="43">
        <v>0</v>
      </c>
      <c r="E398" s="50" t="e">
        <f t="shared" si="17"/>
        <v>#DIV/0!</v>
      </c>
    </row>
    <row r="399" spans="1:5" ht="12.75">
      <c r="A399" s="30" t="s">
        <v>39</v>
      </c>
      <c r="B399" s="30" t="s">
        <v>126</v>
      </c>
      <c r="C399" s="31">
        <f>C400</f>
        <v>108500</v>
      </c>
      <c r="D399" s="42">
        <f>D400</f>
        <v>0</v>
      </c>
      <c r="E399" s="50">
        <f t="shared" si="17"/>
        <v>0</v>
      </c>
    </row>
    <row r="400" spans="1:5" ht="12.75">
      <c r="A400" s="30" t="s">
        <v>40</v>
      </c>
      <c r="B400" s="30" t="s">
        <v>127</v>
      </c>
      <c r="C400" s="31">
        <v>108500</v>
      </c>
      <c r="D400" s="42">
        <v>0</v>
      </c>
      <c r="E400" s="50">
        <f t="shared" si="17"/>
        <v>0</v>
      </c>
    </row>
    <row r="401" spans="1:5" ht="12.75">
      <c r="A401" s="66" t="s">
        <v>233</v>
      </c>
      <c r="B401" s="67"/>
      <c r="C401" s="67"/>
      <c r="D401" s="67"/>
      <c r="E401" s="50"/>
    </row>
    <row r="402" spans="1:5" ht="12.75">
      <c r="A402" s="2" t="s">
        <v>0</v>
      </c>
      <c r="B402" s="2" t="s">
        <v>87</v>
      </c>
      <c r="C402" s="5">
        <f>C427+C403</f>
        <v>1299592</v>
      </c>
      <c r="D402" s="41">
        <f>D427+D403</f>
        <v>95576.43</v>
      </c>
      <c r="E402" s="50">
        <f aca="true" t="shared" si="18" ref="E402:E431">D402/C402*100</f>
        <v>7.354341208625476</v>
      </c>
    </row>
    <row r="403" spans="1:5" ht="12.75">
      <c r="A403" s="30" t="s">
        <v>1</v>
      </c>
      <c r="B403" s="30" t="s">
        <v>88</v>
      </c>
      <c r="C403" s="31">
        <f>C416</f>
        <v>442000</v>
      </c>
      <c r="D403" s="31">
        <f>D416</f>
        <v>11243</v>
      </c>
      <c r="E403" s="50">
        <f t="shared" si="18"/>
        <v>2.5436651583710406</v>
      </c>
    </row>
    <row r="404" spans="1:5" ht="12.75" hidden="1">
      <c r="A404" s="4" t="s">
        <v>3</v>
      </c>
      <c r="B404" s="4" t="s">
        <v>90</v>
      </c>
      <c r="C404" s="7">
        <v>34506</v>
      </c>
      <c r="D404" s="43">
        <v>27749</v>
      </c>
      <c r="E404" s="50">
        <f t="shared" si="18"/>
        <v>80.41789833652119</v>
      </c>
    </row>
    <row r="405" spans="1:5" ht="12.75" hidden="1">
      <c r="A405" s="4" t="s">
        <v>4</v>
      </c>
      <c r="B405" s="4" t="s">
        <v>91</v>
      </c>
      <c r="C405" s="7">
        <v>30100</v>
      </c>
      <c r="D405" s="43">
        <v>24924</v>
      </c>
      <c r="E405" s="50">
        <f t="shared" si="18"/>
        <v>82.80398671096346</v>
      </c>
    </row>
    <row r="406" spans="1:5" ht="12.75" hidden="1">
      <c r="A406" s="4" t="s">
        <v>5</v>
      </c>
      <c r="B406" s="4" t="s">
        <v>92</v>
      </c>
      <c r="C406" s="7">
        <v>3406</v>
      </c>
      <c r="D406" s="43">
        <v>2825</v>
      </c>
      <c r="E406" s="50">
        <f t="shared" si="18"/>
        <v>82.94186729301232</v>
      </c>
    </row>
    <row r="407" spans="1:5" ht="12.75" hidden="1">
      <c r="A407" s="4" t="s">
        <v>7</v>
      </c>
      <c r="B407" s="4" t="s">
        <v>94</v>
      </c>
      <c r="C407" s="7">
        <v>1000</v>
      </c>
      <c r="D407" s="43">
        <v>0</v>
      </c>
      <c r="E407" s="50">
        <f t="shared" si="18"/>
        <v>0</v>
      </c>
    </row>
    <row r="408" spans="1:5" ht="12.75" hidden="1">
      <c r="A408" s="4" t="s">
        <v>8</v>
      </c>
      <c r="B408" s="4" t="s">
        <v>95</v>
      </c>
      <c r="C408" s="7">
        <v>475</v>
      </c>
      <c r="D408" s="43">
        <v>142</v>
      </c>
      <c r="E408" s="50">
        <f t="shared" si="18"/>
        <v>29.894736842105264</v>
      </c>
    </row>
    <row r="409" spans="1:5" ht="12.75" hidden="1">
      <c r="A409" s="4" t="s">
        <v>9</v>
      </c>
      <c r="B409" s="4" t="s">
        <v>96</v>
      </c>
      <c r="C409" s="7">
        <v>475</v>
      </c>
      <c r="D409" s="43">
        <v>142</v>
      </c>
      <c r="E409" s="50">
        <f t="shared" si="18"/>
        <v>29.894736842105264</v>
      </c>
    </row>
    <row r="410" spans="1:5" ht="12.75" hidden="1">
      <c r="A410" s="4" t="s">
        <v>10</v>
      </c>
      <c r="B410" s="4" t="s">
        <v>97</v>
      </c>
      <c r="C410" s="7">
        <v>6823</v>
      </c>
      <c r="D410" s="43">
        <v>6241</v>
      </c>
      <c r="E410" s="50">
        <f t="shared" si="18"/>
        <v>91.47002784698813</v>
      </c>
    </row>
    <row r="411" spans="1:5" ht="12.75" hidden="1">
      <c r="A411" s="4" t="s">
        <v>11</v>
      </c>
      <c r="B411" s="4" t="s">
        <v>98</v>
      </c>
      <c r="C411" s="7">
        <v>4759</v>
      </c>
      <c r="D411" s="43">
        <v>4383</v>
      </c>
      <c r="E411" s="50">
        <f t="shared" si="18"/>
        <v>92.09918050010506</v>
      </c>
    </row>
    <row r="412" spans="1:5" ht="12.75" hidden="1">
      <c r="A412" s="4" t="s">
        <v>12</v>
      </c>
      <c r="B412" s="4" t="s">
        <v>99</v>
      </c>
      <c r="C412" s="7">
        <v>158</v>
      </c>
      <c r="D412" s="43">
        <v>138</v>
      </c>
      <c r="E412" s="50">
        <f t="shared" si="18"/>
        <v>87.34177215189874</v>
      </c>
    </row>
    <row r="413" spans="1:5" ht="12.75" hidden="1">
      <c r="A413" s="4" t="s">
        <v>13</v>
      </c>
      <c r="B413" s="4" t="s">
        <v>100</v>
      </c>
      <c r="C413" s="7">
        <v>1591</v>
      </c>
      <c r="D413" s="43">
        <v>1443</v>
      </c>
      <c r="E413" s="50">
        <f t="shared" si="18"/>
        <v>90.69767441860465</v>
      </c>
    </row>
    <row r="414" spans="1:5" ht="21" hidden="1">
      <c r="A414" s="4" t="s">
        <v>14</v>
      </c>
      <c r="B414" s="4" t="s">
        <v>101</v>
      </c>
      <c r="C414" s="7">
        <v>51</v>
      </c>
      <c r="D414" s="43">
        <v>41</v>
      </c>
      <c r="E414" s="50">
        <f t="shared" si="18"/>
        <v>80.3921568627451</v>
      </c>
    </row>
    <row r="415" spans="1:5" ht="21" hidden="1">
      <c r="A415" s="4" t="s">
        <v>15</v>
      </c>
      <c r="B415" s="4" t="s">
        <v>102</v>
      </c>
      <c r="C415" s="7">
        <v>264</v>
      </c>
      <c r="D415" s="43">
        <v>236</v>
      </c>
      <c r="E415" s="50">
        <f t="shared" si="18"/>
        <v>89.39393939393939</v>
      </c>
    </row>
    <row r="416" spans="1:5" ht="12.75">
      <c r="A416" s="30" t="s">
        <v>16</v>
      </c>
      <c r="B416" s="30" t="s">
        <v>103</v>
      </c>
      <c r="C416" s="31">
        <v>442000</v>
      </c>
      <c r="D416" s="42">
        <v>11243</v>
      </c>
      <c r="E416" s="50">
        <f t="shared" si="18"/>
        <v>2.5436651583710406</v>
      </c>
    </row>
    <row r="417" spans="1:5" ht="12.75" hidden="1">
      <c r="A417" s="4" t="s">
        <v>17</v>
      </c>
      <c r="B417" s="4" t="s">
        <v>104</v>
      </c>
      <c r="C417" s="7">
        <v>87200</v>
      </c>
      <c r="D417" s="43">
        <v>40391.78</v>
      </c>
      <c r="E417" s="50">
        <f t="shared" si="18"/>
        <v>46.32084862385321</v>
      </c>
    </row>
    <row r="418" spans="1:5" ht="12.75" hidden="1">
      <c r="A418" s="4" t="s">
        <v>18</v>
      </c>
      <c r="B418" s="4" t="s">
        <v>105</v>
      </c>
      <c r="C418" s="7">
        <v>100</v>
      </c>
      <c r="D418" s="43">
        <v>0</v>
      </c>
      <c r="E418" s="50">
        <f t="shared" si="18"/>
        <v>0</v>
      </c>
    </row>
    <row r="419" spans="1:5" ht="12.75" hidden="1">
      <c r="A419" s="4" t="s">
        <v>19</v>
      </c>
      <c r="B419" s="4" t="s">
        <v>106</v>
      </c>
      <c r="C419" s="7">
        <v>150</v>
      </c>
      <c r="D419" s="43">
        <v>0</v>
      </c>
      <c r="E419" s="50">
        <f t="shared" si="18"/>
        <v>0</v>
      </c>
    </row>
    <row r="420" spans="1:5" ht="12.75" hidden="1">
      <c r="A420" s="4" t="s">
        <v>20</v>
      </c>
      <c r="B420" s="4" t="s">
        <v>107</v>
      </c>
      <c r="C420" s="7">
        <v>3500</v>
      </c>
      <c r="D420" s="43">
        <v>235.34</v>
      </c>
      <c r="E420" s="50">
        <f t="shared" si="18"/>
        <v>6.723999999999999</v>
      </c>
    </row>
    <row r="421" spans="1:5" ht="12.75" hidden="1">
      <c r="A421" s="4" t="s">
        <v>21</v>
      </c>
      <c r="B421" s="4" t="s">
        <v>108</v>
      </c>
      <c r="C421" s="7">
        <v>3500</v>
      </c>
      <c r="D421" s="43">
        <v>3444.35</v>
      </c>
      <c r="E421" s="50">
        <f t="shared" si="18"/>
        <v>98.41</v>
      </c>
    </row>
    <row r="422" spans="1:5" ht="12.75" hidden="1">
      <c r="A422" s="4" t="s">
        <v>25</v>
      </c>
      <c r="B422" s="4" t="s">
        <v>112</v>
      </c>
      <c r="C422" s="7">
        <v>79950</v>
      </c>
      <c r="D422" s="43">
        <v>36712.09</v>
      </c>
      <c r="E422" s="50">
        <f t="shared" si="18"/>
        <v>45.91881175734834</v>
      </c>
    </row>
    <row r="423" spans="1:5" ht="12.75" hidden="1">
      <c r="A423" s="4" t="s">
        <v>27</v>
      </c>
      <c r="B423" s="4" t="s">
        <v>114</v>
      </c>
      <c r="C423" s="7">
        <v>86980</v>
      </c>
      <c r="D423" s="43">
        <v>59979.53</v>
      </c>
      <c r="E423" s="50">
        <f t="shared" si="18"/>
        <v>68.95784088296159</v>
      </c>
    </row>
    <row r="424" spans="1:5" ht="12.75" hidden="1">
      <c r="A424" s="4" t="s">
        <v>28</v>
      </c>
      <c r="B424" s="4" t="s">
        <v>115</v>
      </c>
      <c r="C424" s="7">
        <v>3400</v>
      </c>
      <c r="D424" s="43">
        <v>2398</v>
      </c>
      <c r="E424" s="50">
        <f t="shared" si="18"/>
        <v>70.52941176470588</v>
      </c>
    </row>
    <row r="425" spans="1:5" ht="12.75" hidden="1">
      <c r="A425" s="4" t="s">
        <v>56</v>
      </c>
      <c r="B425" s="4" t="s">
        <v>143</v>
      </c>
      <c r="C425" s="7">
        <v>2400</v>
      </c>
      <c r="D425" s="43">
        <v>2398</v>
      </c>
      <c r="E425" s="50">
        <f t="shared" si="18"/>
        <v>99.91666666666667</v>
      </c>
    </row>
    <row r="426" spans="1:5" ht="12.75" hidden="1">
      <c r="A426" s="4" t="s">
        <v>29</v>
      </c>
      <c r="B426" s="4" t="s">
        <v>116</v>
      </c>
      <c r="C426" s="7">
        <v>1000</v>
      </c>
      <c r="D426" s="43">
        <v>0</v>
      </c>
      <c r="E426" s="50">
        <f t="shared" si="18"/>
        <v>0</v>
      </c>
    </row>
    <row r="427" spans="1:5" ht="12.75">
      <c r="A427" s="30" t="s">
        <v>39</v>
      </c>
      <c r="B427" s="30" t="s">
        <v>126</v>
      </c>
      <c r="C427" s="31">
        <f>C428</f>
        <v>857592</v>
      </c>
      <c r="D427" s="42">
        <f>D428</f>
        <v>84333.43</v>
      </c>
      <c r="E427" s="50">
        <f t="shared" si="18"/>
        <v>9.833747283090327</v>
      </c>
    </row>
    <row r="428" spans="1:5" ht="12.75">
      <c r="A428" s="30" t="s">
        <v>40</v>
      </c>
      <c r="B428" s="30" t="s">
        <v>127</v>
      </c>
      <c r="C428" s="31">
        <v>857592</v>
      </c>
      <c r="D428" s="42">
        <v>84333.43</v>
      </c>
      <c r="E428" s="50">
        <f t="shared" si="18"/>
        <v>9.833747283090327</v>
      </c>
    </row>
    <row r="429" spans="1:5" ht="12.75" hidden="1">
      <c r="A429" s="4" t="s">
        <v>41</v>
      </c>
      <c r="B429" s="4" t="s">
        <v>128</v>
      </c>
      <c r="C429" s="7">
        <v>713920</v>
      </c>
      <c r="D429" s="43">
        <v>280355.21</v>
      </c>
      <c r="E429" s="50">
        <f t="shared" si="18"/>
        <v>39.269835555804576</v>
      </c>
    </row>
    <row r="430" spans="1:5" ht="12.75" hidden="1">
      <c r="A430" s="4" t="s">
        <v>44</v>
      </c>
      <c r="B430" s="4" t="s">
        <v>131</v>
      </c>
      <c r="C430" s="7">
        <v>0</v>
      </c>
      <c r="D430" s="43">
        <v>0</v>
      </c>
      <c r="E430" s="50" t="e">
        <f t="shared" si="18"/>
        <v>#DIV/0!</v>
      </c>
    </row>
    <row r="431" spans="1:5" ht="12.75" hidden="1">
      <c r="A431" s="4" t="s">
        <v>45</v>
      </c>
      <c r="B431" s="4" t="s">
        <v>132</v>
      </c>
      <c r="C431" s="7">
        <v>713920</v>
      </c>
      <c r="D431" s="43">
        <v>280355.21</v>
      </c>
      <c r="E431" s="50">
        <f t="shared" si="18"/>
        <v>39.269835555804576</v>
      </c>
    </row>
    <row r="432" spans="1:5" ht="12.75">
      <c r="A432" s="66" t="s">
        <v>234</v>
      </c>
      <c r="B432" s="67"/>
      <c r="C432" s="67"/>
      <c r="D432" s="67"/>
      <c r="E432" s="50"/>
    </row>
    <row r="433" spans="1:5" ht="12.75">
      <c r="A433" s="2" t="s">
        <v>0</v>
      </c>
      <c r="B433" s="2" t="s">
        <v>87</v>
      </c>
      <c r="C433" s="5">
        <f>C434+C441</f>
        <v>686000</v>
      </c>
      <c r="D433" s="5">
        <f>D434+D441</f>
        <v>312768.69</v>
      </c>
      <c r="E433" s="50">
        <f aca="true" t="shared" si="19" ref="E433:E442">D433/C433*100</f>
        <v>45.59310349854228</v>
      </c>
    </row>
    <row r="434" spans="1:5" ht="12.75">
      <c r="A434" s="30" t="s">
        <v>1</v>
      </c>
      <c r="B434" s="30" t="s">
        <v>88</v>
      </c>
      <c r="C434" s="31">
        <f>C435</f>
        <v>644000</v>
      </c>
      <c r="D434" s="42">
        <f>D435</f>
        <v>312768.69</v>
      </c>
      <c r="E434" s="50">
        <f t="shared" si="19"/>
        <v>48.566566770186334</v>
      </c>
    </row>
    <row r="435" spans="1:5" ht="12.75">
      <c r="A435" s="30" t="s">
        <v>16</v>
      </c>
      <c r="B435" s="30" t="s">
        <v>103</v>
      </c>
      <c r="C435" s="31">
        <v>644000</v>
      </c>
      <c r="D435" s="42">
        <v>312768.69</v>
      </c>
      <c r="E435" s="50">
        <f t="shared" si="19"/>
        <v>48.566566770186334</v>
      </c>
    </row>
    <row r="436" spans="1:5" ht="12.75" hidden="1">
      <c r="A436" s="4" t="s">
        <v>17</v>
      </c>
      <c r="B436" s="4" t="s">
        <v>104</v>
      </c>
      <c r="C436" s="7">
        <v>333388</v>
      </c>
      <c r="D436" s="43">
        <v>271381.9</v>
      </c>
      <c r="E436" s="50">
        <f t="shared" si="19"/>
        <v>81.40122019988722</v>
      </c>
    </row>
    <row r="437" spans="1:5" ht="12.75" hidden="1">
      <c r="A437" s="4" t="s">
        <v>20</v>
      </c>
      <c r="B437" s="4" t="s">
        <v>107</v>
      </c>
      <c r="C437" s="7">
        <v>3500</v>
      </c>
      <c r="D437" s="43">
        <v>2006.4</v>
      </c>
      <c r="E437" s="50">
        <f t="shared" si="19"/>
        <v>57.32571428571429</v>
      </c>
    </row>
    <row r="438" spans="1:5" ht="12.75" hidden="1">
      <c r="A438" s="4" t="s">
        <v>21</v>
      </c>
      <c r="B438" s="4" t="s">
        <v>108</v>
      </c>
      <c r="C438" s="7">
        <v>1500</v>
      </c>
      <c r="D438" s="43">
        <v>0</v>
      </c>
      <c r="E438" s="50">
        <f t="shared" si="19"/>
        <v>0</v>
      </c>
    </row>
    <row r="439" spans="1:5" ht="12.75" hidden="1">
      <c r="A439" s="4" t="s">
        <v>25</v>
      </c>
      <c r="B439" s="4" t="s">
        <v>112</v>
      </c>
      <c r="C439" s="7">
        <v>273388</v>
      </c>
      <c r="D439" s="43">
        <v>245107.72</v>
      </c>
      <c r="E439" s="50">
        <f t="shared" si="19"/>
        <v>89.65562497256646</v>
      </c>
    </row>
    <row r="440" spans="1:5" ht="12.75" hidden="1">
      <c r="A440" s="4" t="s">
        <v>26</v>
      </c>
      <c r="B440" s="4" t="s">
        <v>113</v>
      </c>
      <c r="C440" s="7">
        <v>55000</v>
      </c>
      <c r="D440" s="43">
        <v>24267.78</v>
      </c>
      <c r="E440" s="50">
        <f t="shared" si="19"/>
        <v>44.12323636363636</v>
      </c>
    </row>
    <row r="441" spans="1:5" ht="12.75">
      <c r="A441" s="30" t="s">
        <v>39</v>
      </c>
      <c r="B441" s="30" t="s">
        <v>126</v>
      </c>
      <c r="C441" s="31">
        <f>C442</f>
        <v>42000</v>
      </c>
      <c r="D441" s="42">
        <f>D442</f>
        <v>0</v>
      </c>
      <c r="E441" s="50">
        <f t="shared" si="19"/>
        <v>0</v>
      </c>
    </row>
    <row r="442" spans="1:5" ht="12.75">
      <c r="A442" s="30" t="s">
        <v>40</v>
      </c>
      <c r="B442" s="30" t="s">
        <v>127</v>
      </c>
      <c r="C442" s="31">
        <v>42000</v>
      </c>
      <c r="D442" s="42">
        <v>0</v>
      </c>
      <c r="E442" s="50">
        <f t="shared" si="19"/>
        <v>0</v>
      </c>
    </row>
    <row r="443" spans="1:5" ht="12.75">
      <c r="A443" s="66" t="s">
        <v>235</v>
      </c>
      <c r="B443" s="67"/>
      <c r="C443" s="67"/>
      <c r="D443" s="67"/>
      <c r="E443" s="50"/>
    </row>
    <row r="444" spans="1:5" ht="12.75">
      <c r="A444" s="2" t="s">
        <v>0</v>
      </c>
      <c r="B444" s="2" t="s">
        <v>87</v>
      </c>
      <c r="C444" s="41">
        <f>C446</f>
        <v>22000</v>
      </c>
      <c r="D444" s="41">
        <f>D446</f>
        <v>20767</v>
      </c>
      <c r="E444" s="50">
        <f>D444/C444*100</f>
        <v>94.39545454545456</v>
      </c>
    </row>
    <row r="445" spans="1:5" ht="12.75" hidden="1">
      <c r="A445" s="30" t="s">
        <v>1</v>
      </c>
      <c r="B445" s="30" t="s">
        <v>88</v>
      </c>
      <c r="C445" s="42">
        <f>C446</f>
        <v>22000</v>
      </c>
      <c r="D445" s="42">
        <f>D446</f>
        <v>20767</v>
      </c>
      <c r="E445" s="50">
        <f>D445/C445*100</f>
        <v>94.39545454545456</v>
      </c>
    </row>
    <row r="446" spans="1:5" ht="16.5" customHeight="1">
      <c r="A446" s="30" t="s">
        <v>16</v>
      </c>
      <c r="B446" s="30" t="s">
        <v>103</v>
      </c>
      <c r="C446" s="31">
        <v>22000</v>
      </c>
      <c r="D446" s="42">
        <v>20767</v>
      </c>
      <c r="E446" s="50">
        <f>D446/C446*100</f>
        <v>94.39545454545456</v>
      </c>
    </row>
    <row r="447" spans="1:5" ht="1.5" customHeight="1" hidden="1">
      <c r="A447" s="4" t="s">
        <v>17</v>
      </c>
      <c r="B447" s="4" t="s">
        <v>104</v>
      </c>
      <c r="C447" s="7">
        <v>30000</v>
      </c>
      <c r="D447" s="43">
        <f>D448</f>
        <v>20767</v>
      </c>
      <c r="E447" s="50">
        <f>D447/C447*100</f>
        <v>69.22333333333334</v>
      </c>
    </row>
    <row r="448" spans="1:5" ht="12.75" hidden="1">
      <c r="A448" s="4" t="s">
        <v>25</v>
      </c>
      <c r="B448" s="4" t="s">
        <v>112</v>
      </c>
      <c r="C448" s="7">
        <v>30000</v>
      </c>
      <c r="D448" s="43">
        <v>20767</v>
      </c>
      <c r="E448" s="50">
        <f>D448/C448*100</f>
        <v>69.22333333333334</v>
      </c>
    </row>
    <row r="449" spans="1:5" ht="12.75">
      <c r="A449" s="66" t="s">
        <v>236</v>
      </c>
      <c r="B449" s="67"/>
      <c r="C449" s="67"/>
      <c r="D449" s="67"/>
      <c r="E449" s="50"/>
    </row>
    <row r="450" spans="1:5" ht="12.75">
      <c r="A450" s="2" t="s">
        <v>0</v>
      </c>
      <c r="B450" s="2" t="s">
        <v>87</v>
      </c>
      <c r="C450" s="41">
        <f>C452+C461</f>
        <v>388000</v>
      </c>
      <c r="D450" s="41">
        <f>D452+D461</f>
        <v>103442.78</v>
      </c>
      <c r="E450" s="50">
        <f aca="true" t="shared" si="20" ref="E450:E461">D450/C450*100</f>
        <v>26.66051030927835</v>
      </c>
    </row>
    <row r="451" spans="1:5" ht="12.75" hidden="1">
      <c r="A451" s="30" t="s">
        <v>1</v>
      </c>
      <c r="B451" s="30" t="s">
        <v>88</v>
      </c>
      <c r="C451" s="31">
        <f>C452</f>
        <v>178000</v>
      </c>
      <c r="D451" s="42">
        <f>D452</f>
        <v>51101.78</v>
      </c>
      <c r="E451" s="50">
        <f t="shared" si="20"/>
        <v>28.708865168539326</v>
      </c>
    </row>
    <row r="452" spans="1:5" ht="13.5" customHeight="1">
      <c r="A452" s="30" t="s">
        <v>16</v>
      </c>
      <c r="B452" s="30" t="s">
        <v>103</v>
      </c>
      <c r="C452" s="57">
        <v>178000</v>
      </c>
      <c r="D452" s="58">
        <v>51101.78</v>
      </c>
      <c r="E452" s="50">
        <f t="shared" si="20"/>
        <v>28.708865168539326</v>
      </c>
    </row>
    <row r="453" spans="1:5" ht="1.5" customHeight="1" hidden="1">
      <c r="A453" s="4" t="s">
        <v>17</v>
      </c>
      <c r="B453" s="4" t="s">
        <v>104</v>
      </c>
      <c r="C453" s="57">
        <v>90000</v>
      </c>
      <c r="D453" s="58">
        <v>68543.87</v>
      </c>
      <c r="E453" s="50">
        <f t="shared" si="20"/>
        <v>76.15985555555555</v>
      </c>
    </row>
    <row r="454" spans="1:5" ht="9.75" customHeight="1" hidden="1">
      <c r="A454" s="4" t="s">
        <v>21</v>
      </c>
      <c r="B454" s="4" t="s">
        <v>108</v>
      </c>
      <c r="C454" s="57">
        <v>70000</v>
      </c>
      <c r="D454" s="58">
        <v>61543.87</v>
      </c>
      <c r="E454" s="50">
        <f t="shared" si="20"/>
        <v>87.9198142857143</v>
      </c>
    </row>
    <row r="455" spans="1:5" ht="12.75" hidden="1">
      <c r="A455" s="4" t="s">
        <v>25</v>
      </c>
      <c r="B455" s="4" t="s">
        <v>112</v>
      </c>
      <c r="C455" s="57">
        <v>13000</v>
      </c>
      <c r="D455" s="58">
        <v>0</v>
      </c>
      <c r="E455" s="50">
        <f t="shared" si="20"/>
        <v>0</v>
      </c>
    </row>
    <row r="456" spans="1:5" ht="12.75" hidden="1">
      <c r="A456" s="4" t="s">
        <v>26</v>
      </c>
      <c r="B456" s="4" t="s">
        <v>113</v>
      </c>
      <c r="C456" s="57">
        <v>7000</v>
      </c>
      <c r="D456" s="58">
        <v>7000</v>
      </c>
      <c r="E456" s="50">
        <f t="shared" si="20"/>
        <v>100</v>
      </c>
    </row>
    <row r="457" spans="1:5" ht="12.75" hidden="1">
      <c r="A457" s="30" t="s">
        <v>79</v>
      </c>
      <c r="B457" s="30" t="s">
        <v>166</v>
      </c>
      <c r="C457" s="58">
        <f>C458</f>
        <v>212000</v>
      </c>
      <c r="D457" s="58">
        <f>D458</f>
        <v>52341</v>
      </c>
      <c r="E457" s="50">
        <f t="shared" si="20"/>
        <v>24.689150943396225</v>
      </c>
    </row>
    <row r="458" spans="1:5" ht="12.75" hidden="1">
      <c r="A458" s="30" t="s">
        <v>80</v>
      </c>
      <c r="B458" s="30" t="s">
        <v>167</v>
      </c>
      <c r="C458" s="57">
        <v>212000</v>
      </c>
      <c r="D458" s="58">
        <v>52341</v>
      </c>
      <c r="E458" s="50">
        <f t="shared" si="20"/>
        <v>24.689150943396225</v>
      </c>
    </row>
    <row r="459" spans="1:5" ht="12.75" hidden="1">
      <c r="A459" s="4" t="s">
        <v>81</v>
      </c>
      <c r="B459" s="4" t="s">
        <v>168</v>
      </c>
      <c r="C459" s="57">
        <v>109000</v>
      </c>
      <c r="D459" s="58">
        <v>104682</v>
      </c>
      <c r="E459" s="50">
        <f t="shared" si="20"/>
        <v>96.03853211009175</v>
      </c>
    </row>
    <row r="460" spans="1:5" ht="21" hidden="1">
      <c r="A460" s="4" t="s">
        <v>82</v>
      </c>
      <c r="B460" s="4" t="s">
        <v>169</v>
      </c>
      <c r="C460" s="60">
        <v>109000</v>
      </c>
      <c r="D460" s="61">
        <v>104682</v>
      </c>
      <c r="E460" s="50">
        <f t="shared" si="20"/>
        <v>96.03853211009175</v>
      </c>
    </row>
    <row r="461" spans="1:5" ht="12.75">
      <c r="A461" s="56" t="s">
        <v>83</v>
      </c>
      <c r="B461" s="59" t="s">
        <v>170</v>
      </c>
      <c r="C461" s="62">
        <v>210000</v>
      </c>
      <c r="D461" s="62">
        <v>52341</v>
      </c>
      <c r="E461" s="50">
        <f t="shared" si="20"/>
        <v>24.924285714285716</v>
      </c>
    </row>
    <row r="462" spans="1:5" ht="12.75">
      <c r="A462" s="66" t="s">
        <v>237</v>
      </c>
      <c r="B462" s="67"/>
      <c r="C462" s="67"/>
      <c r="D462" s="67"/>
      <c r="E462" s="50"/>
    </row>
    <row r="463" spans="1:5" ht="12.75">
      <c r="A463" s="2" t="s">
        <v>0</v>
      </c>
      <c r="B463" s="2" t="s">
        <v>87</v>
      </c>
      <c r="C463" s="41">
        <f>C471+C474</f>
        <v>2045044</v>
      </c>
      <c r="D463" s="41">
        <f>D471+D474</f>
        <v>117028.81</v>
      </c>
      <c r="E463" s="50">
        <f aca="true" t="shared" si="21" ref="E463:E473">D463/C463*100</f>
        <v>5.72255706967674</v>
      </c>
    </row>
    <row r="464" spans="1:5" ht="12.75" hidden="1">
      <c r="A464" s="30" t="s">
        <v>1</v>
      </c>
      <c r="B464" s="30" t="s">
        <v>88</v>
      </c>
      <c r="C464" s="31">
        <f>C465</f>
        <v>2600</v>
      </c>
      <c r="D464" s="42">
        <f>D465</f>
        <v>98.56</v>
      </c>
      <c r="E464" s="50">
        <f t="shared" si="21"/>
        <v>3.790769230769231</v>
      </c>
    </row>
    <row r="465" spans="1:5" ht="12.75" hidden="1">
      <c r="A465" s="30" t="s">
        <v>16</v>
      </c>
      <c r="B465" s="30" t="s">
        <v>103</v>
      </c>
      <c r="C465" s="31">
        <v>2600</v>
      </c>
      <c r="D465" s="42">
        <v>98.56</v>
      </c>
      <c r="E465" s="50">
        <f t="shared" si="21"/>
        <v>3.790769230769231</v>
      </c>
    </row>
    <row r="466" spans="1:5" ht="12.75" hidden="1">
      <c r="A466" s="4" t="s">
        <v>17</v>
      </c>
      <c r="B466" s="4" t="s">
        <v>104</v>
      </c>
      <c r="C466" s="7">
        <v>2050</v>
      </c>
      <c r="D466" s="43">
        <v>491.36</v>
      </c>
      <c r="E466" s="50">
        <f t="shared" si="21"/>
        <v>23.968780487804878</v>
      </c>
    </row>
    <row r="467" spans="1:5" ht="12.75" hidden="1">
      <c r="A467" s="4" t="s">
        <v>19</v>
      </c>
      <c r="B467" s="4" t="s">
        <v>106</v>
      </c>
      <c r="C467" s="7">
        <v>200</v>
      </c>
      <c r="D467" s="43">
        <v>0</v>
      </c>
      <c r="E467" s="50">
        <f t="shared" si="21"/>
        <v>0</v>
      </c>
    </row>
    <row r="468" spans="1:5" ht="12.75" hidden="1">
      <c r="A468" s="4" t="s">
        <v>21</v>
      </c>
      <c r="B468" s="4" t="s">
        <v>108</v>
      </c>
      <c r="C468" s="7">
        <v>50</v>
      </c>
      <c r="D468" s="43">
        <v>0</v>
      </c>
      <c r="E468" s="50">
        <f t="shared" si="21"/>
        <v>0</v>
      </c>
    </row>
    <row r="469" spans="1:5" ht="12.75" hidden="1">
      <c r="A469" s="4" t="s">
        <v>24</v>
      </c>
      <c r="B469" s="4" t="s">
        <v>111</v>
      </c>
      <c r="C469" s="7">
        <v>400</v>
      </c>
      <c r="D469" s="43">
        <v>162.66</v>
      </c>
      <c r="E469" s="50">
        <f t="shared" si="21"/>
        <v>40.665</v>
      </c>
    </row>
    <row r="470" spans="1:5" ht="12.75" hidden="1">
      <c r="A470" s="4" t="s">
        <v>25</v>
      </c>
      <c r="B470" s="4" t="s">
        <v>112</v>
      </c>
      <c r="C470" s="7">
        <v>100</v>
      </c>
      <c r="D470" s="43">
        <v>0</v>
      </c>
      <c r="E470" s="50">
        <f t="shared" si="21"/>
        <v>0</v>
      </c>
    </row>
    <row r="471" spans="1:5" ht="14.25" customHeight="1">
      <c r="A471" s="30" t="s">
        <v>16</v>
      </c>
      <c r="B471" s="30" t="s">
        <v>103</v>
      </c>
      <c r="C471" s="31">
        <v>181169</v>
      </c>
      <c r="D471" s="42">
        <v>4015.81</v>
      </c>
      <c r="E471" s="50">
        <f t="shared" si="21"/>
        <v>2.2166099056681885</v>
      </c>
    </row>
    <row r="472" spans="1:5" ht="1.5" customHeight="1" hidden="1">
      <c r="A472" s="4" t="s">
        <v>36</v>
      </c>
      <c r="B472" s="4" t="s">
        <v>123</v>
      </c>
      <c r="C472" s="7">
        <v>150000</v>
      </c>
      <c r="D472" s="43">
        <v>115539.74</v>
      </c>
      <c r="E472" s="50">
        <f t="shared" si="21"/>
        <v>77.02649333333333</v>
      </c>
    </row>
    <row r="473" spans="1:5" ht="58.5" customHeight="1" hidden="1">
      <c r="A473" s="4" t="s">
        <v>71</v>
      </c>
      <c r="B473" s="4" t="s">
        <v>158</v>
      </c>
      <c r="C473" s="7">
        <v>150000</v>
      </c>
      <c r="D473" s="43">
        <v>115539.74</v>
      </c>
      <c r="E473" s="50">
        <f t="shared" si="21"/>
        <v>77.02649333333333</v>
      </c>
    </row>
    <row r="474" spans="1:5" ht="12.75">
      <c r="A474" s="56" t="s">
        <v>83</v>
      </c>
      <c r="B474" s="56" t="s">
        <v>170</v>
      </c>
      <c r="C474" s="57">
        <v>1863875</v>
      </c>
      <c r="D474" s="58">
        <v>113013</v>
      </c>
      <c r="E474" s="50">
        <f>D474/C474*100</f>
        <v>6.063335792368051</v>
      </c>
    </row>
    <row r="475" spans="1:5" ht="12.75">
      <c r="A475" s="66" t="s">
        <v>238</v>
      </c>
      <c r="B475" s="67"/>
      <c r="C475" s="67"/>
      <c r="D475" s="67"/>
      <c r="E475" s="50"/>
    </row>
    <row r="476" spans="1:5" ht="12.75">
      <c r="A476" s="2" t="s">
        <v>0</v>
      </c>
      <c r="B476" s="2" t="s">
        <v>87</v>
      </c>
      <c r="C476" s="5">
        <f>C483+C484</f>
        <v>1036000</v>
      </c>
      <c r="D476" s="5">
        <f>D483+D484</f>
        <v>104450.7</v>
      </c>
      <c r="E476" s="50">
        <f aca="true" t="shared" si="22" ref="E476:E489">D476/C476*100</f>
        <v>10.0821138996139</v>
      </c>
    </row>
    <row r="477" spans="1:5" ht="12.75" hidden="1">
      <c r="A477" s="30" t="s">
        <v>1</v>
      </c>
      <c r="B477" s="30" t="s">
        <v>88</v>
      </c>
      <c r="C477" s="31">
        <f>C478</f>
        <v>32000</v>
      </c>
      <c r="D477" s="42">
        <f>D478</f>
        <v>1218.55</v>
      </c>
      <c r="E477" s="50">
        <f t="shared" si="22"/>
        <v>3.80796875</v>
      </c>
    </row>
    <row r="478" spans="1:5" ht="12.75" hidden="1">
      <c r="A478" s="30" t="s">
        <v>16</v>
      </c>
      <c r="B478" s="30" t="s">
        <v>103</v>
      </c>
      <c r="C478" s="31">
        <v>32000</v>
      </c>
      <c r="D478" s="42">
        <v>1218.55</v>
      </c>
      <c r="E478" s="50">
        <f t="shared" si="22"/>
        <v>3.80796875</v>
      </c>
    </row>
    <row r="479" spans="1:5" ht="12.75" hidden="1">
      <c r="A479" s="4" t="s">
        <v>17</v>
      </c>
      <c r="B479" s="4" t="s">
        <v>104</v>
      </c>
      <c r="C479" s="7">
        <v>23400</v>
      </c>
      <c r="D479" s="43">
        <v>383</v>
      </c>
      <c r="E479" s="50">
        <f t="shared" si="22"/>
        <v>1.6367521367521367</v>
      </c>
    </row>
    <row r="480" spans="1:5" ht="12.75" hidden="1">
      <c r="A480" s="4" t="s">
        <v>25</v>
      </c>
      <c r="B480" s="4" t="s">
        <v>112</v>
      </c>
      <c r="C480" s="7">
        <v>23400</v>
      </c>
      <c r="D480" s="43">
        <v>383</v>
      </c>
      <c r="E480" s="50">
        <f t="shared" si="22"/>
        <v>1.6367521367521367</v>
      </c>
    </row>
    <row r="481" spans="1:5" ht="12.75" hidden="1">
      <c r="A481" s="4" t="s">
        <v>28</v>
      </c>
      <c r="B481" s="4" t="s">
        <v>115</v>
      </c>
      <c r="C481" s="7">
        <v>0</v>
      </c>
      <c r="D481" s="43">
        <v>0</v>
      </c>
      <c r="E481" s="50" t="e">
        <f t="shared" si="22"/>
        <v>#DIV/0!</v>
      </c>
    </row>
    <row r="482" spans="1:5" ht="12.75" hidden="1">
      <c r="A482" s="4" t="s">
        <v>56</v>
      </c>
      <c r="B482" s="4" t="s">
        <v>143</v>
      </c>
      <c r="C482" s="7">
        <v>0</v>
      </c>
      <c r="D482" s="43">
        <v>0</v>
      </c>
      <c r="E482" s="50" t="e">
        <f t="shared" si="22"/>
        <v>#DIV/0!</v>
      </c>
    </row>
    <row r="483" spans="1:5" ht="12.75">
      <c r="A483" s="30" t="s">
        <v>16</v>
      </c>
      <c r="B483" s="30" t="s">
        <v>103</v>
      </c>
      <c r="C483" s="31">
        <v>886000</v>
      </c>
      <c r="D483" s="42">
        <v>104450.7</v>
      </c>
      <c r="E483" s="50">
        <f t="shared" si="22"/>
        <v>11.789018058690745</v>
      </c>
    </row>
    <row r="484" spans="1:5" ht="12.75">
      <c r="A484" s="30" t="s">
        <v>39</v>
      </c>
      <c r="B484" s="30" t="s">
        <v>126</v>
      </c>
      <c r="C484" s="31">
        <f>C489</f>
        <v>150000</v>
      </c>
      <c r="D484" s="31">
        <f>D489</f>
        <v>0</v>
      </c>
      <c r="E484" s="50">
        <f t="shared" si="22"/>
        <v>0</v>
      </c>
    </row>
    <row r="485" spans="1:5" ht="12.75" hidden="1">
      <c r="A485" s="30" t="s">
        <v>40</v>
      </c>
      <c r="B485" s="30" t="s">
        <v>127</v>
      </c>
      <c r="C485" s="31">
        <v>0</v>
      </c>
      <c r="D485" s="42">
        <v>0</v>
      </c>
      <c r="E485" s="50" t="e">
        <f t="shared" si="22"/>
        <v>#DIV/0!</v>
      </c>
    </row>
    <row r="486" spans="1:5" ht="12.75" hidden="1">
      <c r="A486" s="30" t="s">
        <v>39</v>
      </c>
      <c r="B486" s="30" t="s">
        <v>126</v>
      </c>
      <c r="C486" s="31">
        <f>C487</f>
        <v>0</v>
      </c>
      <c r="D486" s="42">
        <f>D487</f>
        <v>0</v>
      </c>
      <c r="E486" s="50" t="e">
        <f t="shared" si="22"/>
        <v>#DIV/0!</v>
      </c>
    </row>
    <row r="487" spans="1:5" ht="12.75" hidden="1">
      <c r="A487" s="30" t="s">
        <v>40</v>
      </c>
      <c r="B487" s="30" t="s">
        <v>127</v>
      </c>
      <c r="C487" s="31">
        <v>0</v>
      </c>
      <c r="D487" s="42">
        <v>0</v>
      </c>
      <c r="E487" s="50" t="e">
        <f t="shared" si="22"/>
        <v>#DIV/0!</v>
      </c>
    </row>
    <row r="488" spans="1:5" ht="12.75" hidden="1">
      <c r="A488" s="30" t="s">
        <v>39</v>
      </c>
      <c r="B488" s="30" t="s">
        <v>126</v>
      </c>
      <c r="C488" s="31">
        <f>C489</f>
        <v>150000</v>
      </c>
      <c r="D488" s="42">
        <f>D489</f>
        <v>0</v>
      </c>
      <c r="E488" s="50">
        <f t="shared" si="22"/>
        <v>0</v>
      </c>
    </row>
    <row r="489" spans="1:5" ht="12.75">
      <c r="A489" s="30" t="s">
        <v>40</v>
      </c>
      <c r="B489" s="30" t="s">
        <v>127</v>
      </c>
      <c r="C489" s="42">
        <v>150000</v>
      </c>
      <c r="D489" s="42">
        <v>0</v>
      </c>
      <c r="E489" s="50">
        <f t="shared" si="22"/>
        <v>0</v>
      </c>
    </row>
    <row r="490" spans="1:5" ht="12.75">
      <c r="A490" s="66" t="s">
        <v>239</v>
      </c>
      <c r="B490" s="67"/>
      <c r="C490" s="67"/>
      <c r="D490" s="67"/>
      <c r="E490" s="50"/>
    </row>
    <row r="491" spans="1:5" ht="12.75">
      <c r="A491" s="2" t="s">
        <v>0</v>
      </c>
      <c r="B491" s="2" t="s">
        <v>87</v>
      </c>
      <c r="C491" s="5">
        <f>C495</f>
        <v>330000</v>
      </c>
      <c r="D491" s="5">
        <f>D495</f>
        <v>7922.43</v>
      </c>
      <c r="E491" s="50">
        <f>D491/C491*100</f>
        <v>2.4007363636363634</v>
      </c>
    </row>
    <row r="492" spans="1:5" ht="12.75" hidden="1">
      <c r="A492" s="30" t="s">
        <v>1</v>
      </c>
      <c r="B492" s="30" t="s">
        <v>88</v>
      </c>
      <c r="C492" s="31">
        <f>C493</f>
        <v>218465</v>
      </c>
      <c r="D492" s="42">
        <f>D493</f>
        <v>0</v>
      </c>
      <c r="E492" s="50">
        <f>D492/C492*100</f>
        <v>0</v>
      </c>
    </row>
    <row r="493" spans="1:5" ht="12.75" hidden="1">
      <c r="A493" s="30" t="s">
        <v>16</v>
      </c>
      <c r="B493" s="30" t="s">
        <v>103</v>
      </c>
      <c r="C493" s="31">
        <v>218465</v>
      </c>
      <c r="D493" s="42">
        <v>0</v>
      </c>
      <c r="E493" s="50">
        <f>D493/C493*100</f>
        <v>0</v>
      </c>
    </row>
    <row r="494" spans="1:5" ht="12.75" hidden="1">
      <c r="A494" s="4" t="s">
        <v>17</v>
      </c>
      <c r="B494" s="4" t="s">
        <v>104</v>
      </c>
      <c r="C494" s="7">
        <v>70000</v>
      </c>
      <c r="D494" s="43">
        <v>68481.81</v>
      </c>
      <c r="E494" s="50">
        <f>D494/C494*100</f>
        <v>97.83115714285714</v>
      </c>
    </row>
    <row r="495" spans="1:5" ht="12.75">
      <c r="A495" s="30" t="s">
        <v>16</v>
      </c>
      <c r="B495" s="30" t="s">
        <v>103</v>
      </c>
      <c r="C495" s="31">
        <v>330000</v>
      </c>
      <c r="D495" s="42">
        <v>7922.43</v>
      </c>
      <c r="E495" s="50">
        <f>D495/C495*100</f>
        <v>2.4007363636363634</v>
      </c>
    </row>
    <row r="496" spans="1:5" ht="12.75" customHeight="1" hidden="1">
      <c r="A496" s="30" t="s">
        <v>40</v>
      </c>
      <c r="B496" s="30" t="s">
        <v>127</v>
      </c>
      <c r="C496" s="31">
        <v>0</v>
      </c>
      <c r="D496" s="42">
        <v>0</v>
      </c>
      <c r="E496" s="50"/>
    </row>
    <row r="497" spans="1:5" ht="12.75" hidden="1">
      <c r="A497" s="30" t="s">
        <v>16</v>
      </c>
      <c r="B497" s="30" t="s">
        <v>103</v>
      </c>
      <c r="C497" s="31">
        <v>700</v>
      </c>
      <c r="D497" s="42">
        <v>125.41</v>
      </c>
      <c r="E497" s="50">
        <f>D497/C497*100</f>
        <v>17.915714285714284</v>
      </c>
    </row>
    <row r="498" spans="1:5" ht="12.75">
      <c r="A498" s="69" t="s">
        <v>863</v>
      </c>
      <c r="B498" s="67"/>
      <c r="C498" s="67"/>
      <c r="D498" s="67"/>
      <c r="E498" s="50"/>
    </row>
    <row r="499" spans="1:5" ht="12.75" hidden="1">
      <c r="A499" s="4" t="s">
        <v>25</v>
      </c>
      <c r="B499" s="4" t="s">
        <v>112</v>
      </c>
      <c r="C499" s="7">
        <v>494</v>
      </c>
      <c r="D499" s="43">
        <v>250</v>
      </c>
      <c r="E499" s="50">
        <f>D499/C499*100</f>
        <v>50.607287449392715</v>
      </c>
    </row>
    <row r="500" spans="1:5" ht="12.75">
      <c r="A500" s="2" t="s">
        <v>0</v>
      </c>
      <c r="B500" s="2" t="s">
        <v>87</v>
      </c>
      <c r="C500" s="5">
        <f>C501+C502</f>
        <v>10700</v>
      </c>
      <c r="D500" s="5">
        <f>D501+D502</f>
        <v>2245</v>
      </c>
      <c r="E500" s="50">
        <f>D500/C500*100</f>
        <v>20.981308411214954</v>
      </c>
    </row>
    <row r="501" spans="1:5" ht="12.75">
      <c r="A501" s="30" t="s">
        <v>16</v>
      </c>
      <c r="B501" s="30" t="s">
        <v>103</v>
      </c>
      <c r="C501" s="31">
        <v>700</v>
      </c>
      <c r="D501" s="42">
        <v>125</v>
      </c>
      <c r="E501" s="50">
        <f>D501/C501*100</f>
        <v>17.857142857142858</v>
      </c>
    </row>
    <row r="502" spans="1:5" ht="12.75">
      <c r="A502" s="30" t="s">
        <v>73</v>
      </c>
      <c r="B502" s="30" t="s">
        <v>160</v>
      </c>
      <c r="C502" s="31">
        <v>10000</v>
      </c>
      <c r="D502" s="42">
        <v>2120</v>
      </c>
      <c r="E502" s="50">
        <f>D502/C502*100</f>
        <v>21.2</v>
      </c>
    </row>
    <row r="503" spans="1:5" ht="12.75">
      <c r="A503" s="66" t="s">
        <v>241</v>
      </c>
      <c r="B503" s="67"/>
      <c r="C503" s="67"/>
      <c r="D503" s="67"/>
      <c r="E503" s="50"/>
    </row>
    <row r="504" spans="1:5" ht="12.75">
      <c r="A504" s="2" t="s">
        <v>0</v>
      </c>
      <c r="B504" s="2" t="s">
        <v>87</v>
      </c>
      <c r="C504" s="5">
        <f>C512+C513</f>
        <v>4970900</v>
      </c>
      <c r="D504" s="5">
        <f>D512+D513+D519</f>
        <v>151260.11</v>
      </c>
      <c r="E504" s="50">
        <f aca="true" t="shared" si="23" ref="E504:E518">D504/C504*100</f>
        <v>3.0429119475346513</v>
      </c>
    </row>
    <row r="505" spans="1:5" ht="12.75" hidden="1">
      <c r="A505" s="30" t="s">
        <v>1</v>
      </c>
      <c r="B505" s="30" t="s">
        <v>88</v>
      </c>
      <c r="C505" s="31">
        <f>C506</f>
        <v>710577</v>
      </c>
      <c r="D505" s="42">
        <f>D506</f>
        <v>4295.9</v>
      </c>
      <c r="E505" s="50">
        <f t="shared" si="23"/>
        <v>0.6045650225098756</v>
      </c>
    </row>
    <row r="506" spans="1:5" ht="12.75" hidden="1">
      <c r="A506" s="30" t="s">
        <v>16</v>
      </c>
      <c r="B506" s="30" t="s">
        <v>103</v>
      </c>
      <c r="C506" s="31">
        <v>710577</v>
      </c>
      <c r="D506" s="42">
        <v>4295.9</v>
      </c>
      <c r="E506" s="50">
        <f t="shared" si="23"/>
        <v>0.6045650225098756</v>
      </c>
    </row>
    <row r="507" spans="1:5" ht="12.75" hidden="1">
      <c r="A507" s="4" t="s">
        <v>17</v>
      </c>
      <c r="B507" s="4" t="s">
        <v>104</v>
      </c>
      <c r="C507" s="7">
        <v>110000</v>
      </c>
      <c r="D507" s="43">
        <v>87575.34</v>
      </c>
      <c r="E507" s="50">
        <f t="shared" si="23"/>
        <v>79.61394545454546</v>
      </c>
    </row>
    <row r="508" spans="1:5" ht="12.75" hidden="1">
      <c r="A508" s="4" t="s">
        <v>25</v>
      </c>
      <c r="B508" s="4" t="s">
        <v>112</v>
      </c>
      <c r="C508" s="7">
        <v>110000</v>
      </c>
      <c r="D508" s="43">
        <v>87575.34</v>
      </c>
      <c r="E508" s="50">
        <f t="shared" si="23"/>
        <v>79.61394545454546</v>
      </c>
    </row>
    <row r="509" spans="1:5" ht="12.75" hidden="1">
      <c r="A509" s="4" t="s">
        <v>27</v>
      </c>
      <c r="B509" s="4" t="s">
        <v>114</v>
      </c>
      <c r="C509" s="7">
        <v>2500</v>
      </c>
      <c r="D509" s="43">
        <v>2497.07</v>
      </c>
      <c r="E509" s="50">
        <f t="shared" si="23"/>
        <v>99.8828</v>
      </c>
    </row>
    <row r="510" spans="1:5" ht="12.75" hidden="1">
      <c r="A510" s="4" t="s">
        <v>28</v>
      </c>
      <c r="B510" s="4" t="s">
        <v>115</v>
      </c>
      <c r="C510" s="7">
        <v>30000</v>
      </c>
      <c r="D510" s="43">
        <v>21151.57</v>
      </c>
      <c r="E510" s="50">
        <f t="shared" si="23"/>
        <v>70.50523333333332</v>
      </c>
    </row>
    <row r="511" spans="1:5" ht="12.75" hidden="1">
      <c r="A511" s="4" t="s">
        <v>29</v>
      </c>
      <c r="B511" s="4" t="s">
        <v>116</v>
      </c>
      <c r="C511" s="7">
        <v>30000</v>
      </c>
      <c r="D511" s="43">
        <v>21151.57</v>
      </c>
      <c r="E511" s="50">
        <f t="shared" si="23"/>
        <v>70.50523333333332</v>
      </c>
    </row>
    <row r="512" spans="1:5" ht="12.75">
      <c r="A512" s="30" t="s">
        <v>16</v>
      </c>
      <c r="B512" s="30" t="s">
        <v>103</v>
      </c>
      <c r="C512" s="31">
        <v>735000</v>
      </c>
      <c r="D512" s="42">
        <v>21874.37</v>
      </c>
      <c r="E512" s="50">
        <f t="shared" si="23"/>
        <v>2.976104761904762</v>
      </c>
    </row>
    <row r="513" spans="1:5" ht="12.75">
      <c r="A513" s="30" t="s">
        <v>39</v>
      </c>
      <c r="B513" s="30" t="s">
        <v>126</v>
      </c>
      <c r="C513" s="31">
        <f>C518</f>
        <v>4235900</v>
      </c>
      <c r="D513" s="31">
        <f>D518</f>
        <v>135418.19</v>
      </c>
      <c r="E513" s="50">
        <f t="shared" si="23"/>
        <v>3.1969165938761543</v>
      </c>
    </row>
    <row r="514" spans="1:5" ht="12.75" hidden="1">
      <c r="A514" s="30" t="s">
        <v>40</v>
      </c>
      <c r="B514" s="30" t="s">
        <v>127</v>
      </c>
      <c r="C514" s="31">
        <v>0</v>
      </c>
      <c r="D514" s="42">
        <v>0</v>
      </c>
      <c r="E514" s="50" t="e">
        <f t="shared" si="23"/>
        <v>#DIV/0!</v>
      </c>
    </row>
    <row r="515" spans="1:5" ht="12.75" hidden="1">
      <c r="A515" s="30" t="s">
        <v>39</v>
      </c>
      <c r="B515" s="30" t="s">
        <v>126</v>
      </c>
      <c r="C515" s="31">
        <f>C516</f>
        <v>0</v>
      </c>
      <c r="D515" s="42">
        <f>D516</f>
        <v>0</v>
      </c>
      <c r="E515" s="50" t="e">
        <f t="shared" si="23"/>
        <v>#DIV/0!</v>
      </c>
    </row>
    <row r="516" spans="1:5" ht="12.75" hidden="1">
      <c r="A516" s="30" t="s">
        <v>40</v>
      </c>
      <c r="B516" s="30" t="s">
        <v>127</v>
      </c>
      <c r="C516" s="31">
        <v>0</v>
      </c>
      <c r="D516" s="42">
        <v>0</v>
      </c>
      <c r="E516" s="50" t="e">
        <f t="shared" si="23"/>
        <v>#DIV/0!</v>
      </c>
    </row>
    <row r="517" spans="1:5" ht="12.75" hidden="1">
      <c r="A517" s="30" t="s">
        <v>39</v>
      </c>
      <c r="B517" s="30" t="s">
        <v>126</v>
      </c>
      <c r="C517" s="31">
        <f>C518</f>
        <v>4235900</v>
      </c>
      <c r="D517" s="42">
        <f>D518</f>
        <v>135418.19</v>
      </c>
      <c r="E517" s="50">
        <f t="shared" si="23"/>
        <v>3.1969165938761543</v>
      </c>
    </row>
    <row r="518" spans="1:5" ht="12.75">
      <c r="A518" s="30" t="s">
        <v>40</v>
      </c>
      <c r="B518" s="30" t="s">
        <v>127</v>
      </c>
      <c r="C518" s="42">
        <v>4235900</v>
      </c>
      <c r="D518" s="42">
        <v>135418.19</v>
      </c>
      <c r="E518" s="50">
        <f t="shared" si="23"/>
        <v>3.1969165938761543</v>
      </c>
    </row>
    <row r="519" spans="1:5" ht="21">
      <c r="A519" s="38">
        <v>84</v>
      </c>
      <c r="B519" s="38" t="s">
        <v>857</v>
      </c>
      <c r="C519" s="62">
        <v>0</v>
      </c>
      <c r="D519" s="62">
        <v>-6032.45</v>
      </c>
      <c r="E519" s="50">
        <v>0</v>
      </c>
    </row>
    <row r="520" spans="1:5" ht="12.75">
      <c r="A520" s="66" t="s">
        <v>242</v>
      </c>
      <c r="B520" s="67"/>
      <c r="C520" s="67"/>
      <c r="D520" s="67"/>
      <c r="E520" s="50"/>
    </row>
    <row r="521" spans="1:5" ht="12.75">
      <c r="A521" s="2" t="s">
        <v>0</v>
      </c>
      <c r="B521" s="2" t="s">
        <v>87</v>
      </c>
      <c r="C521" s="41">
        <f>C532+C531+C538</f>
        <v>6096945</v>
      </c>
      <c r="D521" s="41">
        <f>D532+D531+D538</f>
        <v>4640239.319999999</v>
      </c>
      <c r="E521" s="50">
        <f>D521/C521*100</f>
        <v>76.1076132390894</v>
      </c>
    </row>
    <row r="522" spans="1:5" ht="12.75" hidden="1">
      <c r="A522" s="30" t="s">
        <v>1</v>
      </c>
      <c r="B522" s="30" t="s">
        <v>88</v>
      </c>
      <c r="C522" s="31">
        <f>C523</f>
        <v>570600</v>
      </c>
      <c r="D522" s="42">
        <f>D523</f>
        <v>61172.23</v>
      </c>
      <c r="E522" s="50">
        <f>D522/C522*100</f>
        <v>10.720685243603226</v>
      </c>
    </row>
    <row r="523" spans="1:5" ht="12.75" hidden="1">
      <c r="A523" s="30" t="s">
        <v>16</v>
      </c>
      <c r="B523" s="30" t="s">
        <v>103</v>
      </c>
      <c r="C523" s="31">
        <v>570600</v>
      </c>
      <c r="D523" s="42">
        <v>61172.23</v>
      </c>
      <c r="E523" s="50">
        <f>D523/C523*100</f>
        <v>10.720685243603226</v>
      </c>
    </row>
    <row r="524" spans="1:5" ht="12.75" hidden="1">
      <c r="A524" s="4" t="s">
        <v>17</v>
      </c>
      <c r="B524" s="4" t="s">
        <v>104</v>
      </c>
      <c r="C524" s="7" t="s">
        <v>183</v>
      </c>
      <c r="D524" s="43" t="s">
        <v>191</v>
      </c>
      <c r="E524" s="50">
        <f aca="true" t="shared" si="24" ref="E524:E537">D524/C524*100</f>
        <v>20.035314826589325</v>
      </c>
    </row>
    <row r="525" spans="1:5" ht="12.75" hidden="1">
      <c r="A525" s="4" t="s">
        <v>18</v>
      </c>
      <c r="B525" s="4" t="s">
        <v>105</v>
      </c>
      <c r="C525" s="7" t="s">
        <v>174</v>
      </c>
      <c r="D525" s="43" t="s">
        <v>174</v>
      </c>
      <c r="E525" s="50" t="e">
        <f t="shared" si="24"/>
        <v>#DIV/0!</v>
      </c>
    </row>
    <row r="526" spans="1:5" ht="12.75" hidden="1">
      <c r="A526" s="4" t="s">
        <v>24</v>
      </c>
      <c r="B526" s="4" t="s">
        <v>111</v>
      </c>
      <c r="C526" s="7" t="s">
        <v>178</v>
      </c>
      <c r="D526" s="43" t="s">
        <v>186</v>
      </c>
      <c r="E526" s="50">
        <f t="shared" si="24"/>
        <v>8.74985883681536</v>
      </c>
    </row>
    <row r="527" spans="1:5" ht="12.75" hidden="1">
      <c r="A527" s="4" t="s">
        <v>25</v>
      </c>
      <c r="B527" s="4" t="s">
        <v>112</v>
      </c>
      <c r="C527" s="7" t="s">
        <v>184</v>
      </c>
      <c r="D527" s="43" t="s">
        <v>192</v>
      </c>
      <c r="E527" s="50">
        <f t="shared" si="24"/>
        <v>22.00413448275862</v>
      </c>
    </row>
    <row r="528" spans="1:5" ht="12.75" hidden="1">
      <c r="A528" s="4" t="s">
        <v>26</v>
      </c>
      <c r="B528" s="4" t="s">
        <v>113</v>
      </c>
      <c r="C528" s="7" t="s">
        <v>185</v>
      </c>
      <c r="D528" s="43" t="s">
        <v>174</v>
      </c>
      <c r="E528" s="50">
        <f t="shared" si="24"/>
        <v>0</v>
      </c>
    </row>
    <row r="529" spans="1:5" ht="12.75" hidden="1">
      <c r="A529" s="4" t="s">
        <v>30</v>
      </c>
      <c r="B529" s="4" t="s">
        <v>117</v>
      </c>
      <c r="C529" s="7" t="s">
        <v>175</v>
      </c>
      <c r="D529" s="43" t="s">
        <v>187</v>
      </c>
      <c r="E529" s="50">
        <f t="shared" si="24"/>
        <v>97.5</v>
      </c>
    </row>
    <row r="530" spans="1:5" ht="12.75" hidden="1">
      <c r="A530" s="4" t="s">
        <v>85</v>
      </c>
      <c r="B530" s="4" t="s">
        <v>172</v>
      </c>
      <c r="C530" s="7" t="s">
        <v>175</v>
      </c>
      <c r="D530" s="43" t="s">
        <v>187</v>
      </c>
      <c r="E530" s="50">
        <f t="shared" si="24"/>
        <v>97.5</v>
      </c>
    </row>
    <row r="531" spans="1:5" ht="12.75">
      <c r="A531" s="30" t="s">
        <v>16</v>
      </c>
      <c r="B531" s="30" t="s">
        <v>103</v>
      </c>
      <c r="C531" s="31">
        <v>730945</v>
      </c>
      <c r="D531" s="42">
        <v>139917.8</v>
      </c>
      <c r="E531" s="50">
        <f t="shared" si="24"/>
        <v>19.142042150914225</v>
      </c>
    </row>
    <row r="532" spans="1:5" ht="12.75">
      <c r="A532" s="30" t="s">
        <v>39</v>
      </c>
      <c r="B532" s="30" t="s">
        <v>126</v>
      </c>
      <c r="C532" s="31">
        <f>C537</f>
        <v>5366000</v>
      </c>
      <c r="D532" s="31">
        <f>D537</f>
        <v>4529414.85</v>
      </c>
      <c r="E532" s="50">
        <f t="shared" si="24"/>
        <v>84.40952012672382</v>
      </c>
    </row>
    <row r="533" spans="1:5" ht="12.75" hidden="1">
      <c r="A533" s="30" t="s">
        <v>40</v>
      </c>
      <c r="B533" s="30" t="s">
        <v>127</v>
      </c>
      <c r="C533" s="31">
        <v>0</v>
      </c>
      <c r="D533" s="42">
        <v>0</v>
      </c>
      <c r="E533" s="50" t="e">
        <f t="shared" si="24"/>
        <v>#DIV/0!</v>
      </c>
    </row>
    <row r="534" spans="1:5" ht="12.75" hidden="1">
      <c r="A534" s="30" t="s">
        <v>39</v>
      </c>
      <c r="B534" s="30" t="s">
        <v>126</v>
      </c>
      <c r="C534" s="31">
        <f>C535</f>
        <v>0</v>
      </c>
      <c r="D534" s="42">
        <f>D535</f>
        <v>0</v>
      </c>
      <c r="E534" s="50" t="e">
        <f t="shared" si="24"/>
        <v>#DIV/0!</v>
      </c>
    </row>
    <row r="535" spans="1:5" ht="12.75" hidden="1">
      <c r="A535" s="30" t="s">
        <v>40</v>
      </c>
      <c r="B535" s="30" t="s">
        <v>127</v>
      </c>
      <c r="C535" s="31">
        <v>0</v>
      </c>
      <c r="D535" s="42">
        <v>0</v>
      </c>
      <c r="E535" s="50" t="e">
        <f t="shared" si="24"/>
        <v>#DIV/0!</v>
      </c>
    </row>
    <row r="536" spans="1:5" ht="12.75" hidden="1">
      <c r="A536" s="30" t="s">
        <v>39</v>
      </c>
      <c r="B536" s="30" t="s">
        <v>126</v>
      </c>
      <c r="C536" s="31">
        <f>C537</f>
        <v>5366000</v>
      </c>
      <c r="D536" s="42">
        <f>D537</f>
        <v>4529414.85</v>
      </c>
      <c r="E536" s="50">
        <f t="shared" si="24"/>
        <v>84.40952012672382</v>
      </c>
    </row>
    <row r="537" spans="1:5" ht="12.75">
      <c r="A537" s="63" t="s">
        <v>40</v>
      </c>
      <c r="B537" s="63" t="s">
        <v>127</v>
      </c>
      <c r="C537" s="64">
        <v>5366000</v>
      </c>
      <c r="D537" s="64">
        <v>4529414.85</v>
      </c>
      <c r="E537" s="65">
        <f t="shared" si="24"/>
        <v>84.40952012672382</v>
      </c>
    </row>
    <row r="538" spans="1:5" ht="21">
      <c r="A538" s="38">
        <v>84</v>
      </c>
      <c r="B538" s="38" t="s">
        <v>857</v>
      </c>
      <c r="C538" s="62">
        <v>0</v>
      </c>
      <c r="D538" s="62">
        <v>-29093.33</v>
      </c>
      <c r="E538" s="50">
        <v>0</v>
      </c>
    </row>
    <row r="540" spans="2:4" ht="12.75">
      <c r="B540" t="s">
        <v>206</v>
      </c>
      <c r="D540" t="s">
        <v>854</v>
      </c>
    </row>
    <row r="541" spans="2:4" ht="12.75">
      <c r="B541" t="s">
        <v>207</v>
      </c>
      <c r="C541" s="39"/>
      <c r="D541" t="s">
        <v>858</v>
      </c>
    </row>
    <row r="543" ht="12.75">
      <c r="C543" t="s">
        <v>859</v>
      </c>
    </row>
    <row r="546" spans="2:4" ht="12.75">
      <c r="B546" t="s">
        <v>860</v>
      </c>
      <c r="D546" t="s">
        <v>861</v>
      </c>
    </row>
  </sheetData>
  <sheetProtection/>
  <mergeCells count="33">
    <mergeCell ref="A475:D475"/>
    <mergeCell ref="A380:D380"/>
    <mergeCell ref="A387:D387"/>
    <mergeCell ref="A490:D490"/>
    <mergeCell ref="A503:D503"/>
    <mergeCell ref="A520:D520"/>
    <mergeCell ref="A401:D401"/>
    <mergeCell ref="A432:D432"/>
    <mergeCell ref="A443:D443"/>
    <mergeCell ref="A449:D449"/>
    <mergeCell ref="A462:D462"/>
    <mergeCell ref="A322:D322"/>
    <mergeCell ref="A338:D338"/>
    <mergeCell ref="A344:D344"/>
    <mergeCell ref="A352:D352"/>
    <mergeCell ref="A358:D358"/>
    <mergeCell ref="A368:D368"/>
    <mergeCell ref="A210:D210"/>
    <mergeCell ref="A246:D246"/>
    <mergeCell ref="A286:D286"/>
    <mergeCell ref="A292:D292"/>
    <mergeCell ref="A301:D301"/>
    <mergeCell ref="A312:D312"/>
    <mergeCell ref="A12:D12"/>
    <mergeCell ref="A61:D61"/>
    <mergeCell ref="A65:D65"/>
    <mergeCell ref="A91:D91"/>
    <mergeCell ref="A102:D102"/>
    <mergeCell ref="A498:D498"/>
    <mergeCell ref="A139:D139"/>
    <mergeCell ref="A148:D148"/>
    <mergeCell ref="A174:D174"/>
    <mergeCell ref="A182:D18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63"/>
  <sheetViews>
    <sheetView showGridLines="0" zoomScalePageLayoutView="0" workbookViewId="0" topLeftCell="A1">
      <selection activeCell="A25" sqref="A25"/>
    </sheetView>
  </sheetViews>
  <sheetFormatPr defaultColWidth="9.140625" defaultRowHeight="12.75"/>
  <cols>
    <col min="1" max="1" width="10.140625" style="0" customWidth="1"/>
    <col min="2" max="2" width="42.57421875" style="0" customWidth="1"/>
    <col min="3" max="3" width="11.7109375" style="0" customWidth="1"/>
    <col min="4" max="4" width="11.140625" style="0" customWidth="1"/>
    <col min="5" max="5" width="12.421875" style="0" customWidth="1"/>
  </cols>
  <sheetData>
    <row r="1" spans="1:5" ht="12.75">
      <c r="A1" s="8" t="s">
        <v>193</v>
      </c>
      <c r="B1" s="8"/>
      <c r="C1" s="74" t="s">
        <v>208</v>
      </c>
      <c r="D1" s="74"/>
      <c r="E1" s="74"/>
    </row>
    <row r="2" spans="1:5" ht="12.75">
      <c r="A2" s="8" t="s">
        <v>194</v>
      </c>
      <c r="B2" s="8"/>
      <c r="C2" s="9"/>
      <c r="D2" s="9"/>
      <c r="E2" s="9"/>
    </row>
    <row r="3" spans="3:5" ht="12.75">
      <c r="C3" s="10"/>
      <c r="D3" s="10"/>
      <c r="E3" s="10"/>
    </row>
    <row r="4" spans="3:5" ht="12.75">
      <c r="C4" s="10"/>
      <c r="D4" s="10"/>
      <c r="E4" s="10"/>
    </row>
    <row r="5" spans="2:5" ht="12.75">
      <c r="B5" s="75" t="s">
        <v>850</v>
      </c>
      <c r="C5" s="76"/>
      <c r="D5" s="76"/>
      <c r="E5" s="9"/>
    </row>
    <row r="6" spans="2:5" ht="12.75">
      <c r="B6" s="8"/>
      <c r="C6" s="9"/>
      <c r="D6" s="9"/>
      <c r="E6" s="9"/>
    </row>
    <row r="7" spans="1:5" ht="36.75" customHeight="1">
      <c r="A7" s="29" t="s">
        <v>205</v>
      </c>
      <c r="B7" s="29" t="s">
        <v>86</v>
      </c>
      <c r="C7" s="25" t="s">
        <v>847</v>
      </c>
      <c r="D7" s="25" t="s">
        <v>848</v>
      </c>
      <c r="E7" s="25" t="s">
        <v>849</v>
      </c>
    </row>
    <row r="8" spans="1:6" ht="12.75">
      <c r="A8" s="22"/>
      <c r="B8" s="23" t="s">
        <v>87</v>
      </c>
      <c r="C8" s="24">
        <f>C11+C58+C63+C87+C103+C114+C151+C160+C187+C195+C223+C259+C299+C305+C314+C325+C334+C350+C356+C365+C371+C384+C397+C403+C417+C449+C458+C464+C476+C498+C514+C521+C529+C546</f>
        <v>36061089</v>
      </c>
      <c r="D8" s="24">
        <f>D11+D58+D63+D87+D103+D114+D151+D160+D187+D195+D223+D259+D299+D305+D314+D325+D334+D350+D356+D365+D371+D384+D397+D403+D417+D449+D458+D464+D476+D498+D514+D521+D529+D546</f>
        <v>21404422</v>
      </c>
      <c r="E8" s="24">
        <f>E11+E58+E63+E87+E103+E114+E151+E160+E187+E195+E223+E259+E299+E305+E314+E325+E334+E350+E356+E365+E371+E384+E397+E403+E417+E449+E458+E464+E476+E498+E514+E521+E529+E546</f>
        <v>16087541.039999997</v>
      </c>
      <c r="F8" s="10" t="s">
        <v>195</v>
      </c>
    </row>
    <row r="9" spans="1:5" ht="31.5" hidden="1">
      <c r="A9" s="1"/>
      <c r="B9" s="1" t="s">
        <v>86</v>
      </c>
      <c r="C9" s="1" t="s">
        <v>173</v>
      </c>
      <c r="D9" s="1" t="s">
        <v>181</v>
      </c>
      <c r="E9" s="1" t="s">
        <v>189</v>
      </c>
    </row>
    <row r="10" spans="1:5" s="26" customFormat="1" ht="12.75">
      <c r="A10" s="66" t="s">
        <v>209</v>
      </c>
      <c r="B10" s="67"/>
      <c r="C10" s="67"/>
      <c r="D10" s="67"/>
      <c r="E10" s="67"/>
    </row>
    <row r="11" spans="1:5" ht="12.75">
      <c r="A11" s="2" t="s">
        <v>0</v>
      </c>
      <c r="B11" s="2" t="s">
        <v>87</v>
      </c>
      <c r="C11" s="5">
        <v>4863394</v>
      </c>
      <c r="D11" s="5">
        <v>2610481</v>
      </c>
      <c r="E11" s="21">
        <v>1912965.4</v>
      </c>
    </row>
    <row r="12" spans="1:5" ht="12.75">
      <c r="A12" s="2" t="s">
        <v>1</v>
      </c>
      <c r="B12" s="2" t="s">
        <v>88</v>
      </c>
      <c r="C12" s="5">
        <v>4560684</v>
      </c>
      <c r="D12" s="5">
        <v>2307771</v>
      </c>
      <c r="E12" s="5">
        <v>1820114.49</v>
      </c>
    </row>
    <row r="13" spans="1:5" ht="12.75">
      <c r="A13" s="3" t="s">
        <v>2</v>
      </c>
      <c r="B13" s="3" t="s">
        <v>89</v>
      </c>
      <c r="C13" s="6">
        <v>3488000</v>
      </c>
      <c r="D13" s="6">
        <v>1759100</v>
      </c>
      <c r="E13" s="6">
        <v>1349325</v>
      </c>
    </row>
    <row r="14" spans="1:5" ht="12.75">
      <c r="A14" s="4" t="s">
        <v>3</v>
      </c>
      <c r="B14" s="4" t="s">
        <v>90</v>
      </c>
      <c r="C14" s="7">
        <v>2767100</v>
      </c>
      <c r="D14" s="7">
        <v>1393100</v>
      </c>
      <c r="E14" s="7">
        <v>1078217</v>
      </c>
    </row>
    <row r="15" spans="1:5" ht="12.75">
      <c r="A15" s="4" t="s">
        <v>4</v>
      </c>
      <c r="B15" s="4" t="s">
        <v>91</v>
      </c>
      <c r="C15" s="7">
        <v>2605000</v>
      </c>
      <c r="D15" s="7">
        <v>1305000</v>
      </c>
      <c r="E15" s="7">
        <v>1002725</v>
      </c>
    </row>
    <row r="16" spans="1:5" ht="12.75">
      <c r="A16" s="4" t="s">
        <v>5</v>
      </c>
      <c r="B16" s="4" t="s">
        <v>92</v>
      </c>
      <c r="C16" s="7">
        <v>5100</v>
      </c>
      <c r="D16" s="7">
        <v>5100</v>
      </c>
      <c r="E16" s="7">
        <v>5062</v>
      </c>
    </row>
    <row r="17" spans="1:5" ht="12.75">
      <c r="A17" s="4" t="s">
        <v>6</v>
      </c>
      <c r="B17" s="4" t="s">
        <v>93</v>
      </c>
      <c r="C17" s="7">
        <v>150000</v>
      </c>
      <c r="D17" s="7">
        <v>76000</v>
      </c>
      <c r="E17" s="7">
        <v>66720</v>
      </c>
    </row>
    <row r="18" spans="1:5" ht="12.75">
      <c r="A18" s="4" t="s">
        <v>7</v>
      </c>
      <c r="B18" s="4" t="s">
        <v>94</v>
      </c>
      <c r="C18" s="7">
        <v>7000</v>
      </c>
      <c r="D18" s="7">
        <v>7000</v>
      </c>
      <c r="E18" s="7">
        <v>3710</v>
      </c>
    </row>
    <row r="19" spans="1:5" ht="12.75">
      <c r="A19" s="4" t="s">
        <v>8</v>
      </c>
      <c r="B19" s="4" t="s">
        <v>95</v>
      </c>
      <c r="C19" s="7">
        <v>5940</v>
      </c>
      <c r="D19" s="7">
        <v>5940</v>
      </c>
      <c r="E19" s="7">
        <v>1704</v>
      </c>
    </row>
    <row r="20" spans="1:5" ht="12.75">
      <c r="A20" s="4" t="s">
        <v>9</v>
      </c>
      <c r="B20" s="4" t="s">
        <v>96</v>
      </c>
      <c r="C20" s="7">
        <v>5940</v>
      </c>
      <c r="D20" s="7">
        <v>5940</v>
      </c>
      <c r="E20" s="7">
        <v>1704</v>
      </c>
    </row>
    <row r="21" spans="1:5" ht="12.75">
      <c r="A21" s="4" t="s">
        <v>10</v>
      </c>
      <c r="B21" s="4" t="s">
        <v>97</v>
      </c>
      <c r="C21" s="7">
        <v>714960</v>
      </c>
      <c r="D21" s="7">
        <v>360060</v>
      </c>
      <c r="E21" s="7">
        <v>269404</v>
      </c>
    </row>
    <row r="22" spans="1:5" ht="12.75">
      <c r="A22" s="4" t="s">
        <v>11</v>
      </c>
      <c r="B22" s="4" t="s">
        <v>98</v>
      </c>
      <c r="C22" s="7">
        <v>410800</v>
      </c>
      <c r="D22" s="7">
        <v>205400</v>
      </c>
      <c r="E22" s="7">
        <v>170529</v>
      </c>
    </row>
    <row r="23" spans="1:5" ht="12.75">
      <c r="A23" s="4" t="s">
        <v>12</v>
      </c>
      <c r="B23" s="4" t="s">
        <v>99</v>
      </c>
      <c r="C23" s="7">
        <v>12600</v>
      </c>
      <c r="D23" s="7">
        <v>6300</v>
      </c>
      <c r="E23" s="7">
        <v>5096</v>
      </c>
    </row>
    <row r="24" spans="1:5" ht="12.75">
      <c r="A24" s="4" t="s">
        <v>13</v>
      </c>
      <c r="B24" s="4" t="s">
        <v>100</v>
      </c>
      <c r="C24" s="7">
        <v>142560</v>
      </c>
      <c r="D24" s="7">
        <v>71360</v>
      </c>
      <c r="E24" s="7">
        <v>56066</v>
      </c>
    </row>
    <row r="25" spans="1:5" ht="21">
      <c r="A25" s="4" t="s">
        <v>14</v>
      </c>
      <c r="B25" s="4" t="s">
        <v>101</v>
      </c>
      <c r="C25" s="7">
        <v>4000</v>
      </c>
      <c r="D25" s="7">
        <v>2000</v>
      </c>
      <c r="E25" s="7">
        <v>1623</v>
      </c>
    </row>
    <row r="26" spans="1:5" ht="21">
      <c r="A26" s="4" t="s">
        <v>15</v>
      </c>
      <c r="B26" s="4" t="s">
        <v>102</v>
      </c>
      <c r="C26" s="7">
        <v>145000</v>
      </c>
      <c r="D26" s="7">
        <v>75000</v>
      </c>
      <c r="E26" s="7">
        <v>36090</v>
      </c>
    </row>
    <row r="27" spans="1:5" ht="12.75">
      <c r="A27" s="3" t="s">
        <v>16</v>
      </c>
      <c r="B27" s="3" t="s">
        <v>103</v>
      </c>
      <c r="C27" s="6">
        <v>1072684</v>
      </c>
      <c r="D27" s="6">
        <v>548671</v>
      </c>
      <c r="E27" s="6">
        <v>470789.49</v>
      </c>
    </row>
    <row r="28" spans="1:5" ht="12.75">
      <c r="A28" s="4" t="s">
        <v>17</v>
      </c>
      <c r="B28" s="4" t="s">
        <v>104</v>
      </c>
      <c r="C28" s="7">
        <v>592784</v>
      </c>
      <c r="D28" s="7">
        <v>288271</v>
      </c>
      <c r="E28" s="7">
        <v>274327.93</v>
      </c>
    </row>
    <row r="29" spans="1:5" ht="12.75">
      <c r="A29" s="4" t="s">
        <v>18</v>
      </c>
      <c r="B29" s="4" t="s">
        <v>105</v>
      </c>
      <c r="C29" s="7">
        <v>112364</v>
      </c>
      <c r="D29" s="7">
        <v>50451</v>
      </c>
      <c r="E29" s="7">
        <v>49974.54</v>
      </c>
    </row>
    <row r="30" spans="1:5" ht="12.75">
      <c r="A30" s="4" t="s">
        <v>19</v>
      </c>
      <c r="B30" s="4" t="s">
        <v>106</v>
      </c>
      <c r="C30" s="7">
        <v>12500</v>
      </c>
      <c r="D30" s="7">
        <v>6500</v>
      </c>
      <c r="E30" s="7">
        <v>4795.43</v>
      </c>
    </row>
    <row r="31" spans="1:5" ht="12.75">
      <c r="A31" s="4" t="s">
        <v>20</v>
      </c>
      <c r="B31" s="4" t="s">
        <v>107</v>
      </c>
      <c r="C31" s="7">
        <v>102792</v>
      </c>
      <c r="D31" s="7">
        <v>54492</v>
      </c>
      <c r="E31" s="7">
        <v>53826.67</v>
      </c>
    </row>
    <row r="32" spans="1:5" ht="12.75">
      <c r="A32" s="4" t="s">
        <v>21</v>
      </c>
      <c r="B32" s="4" t="s">
        <v>108</v>
      </c>
      <c r="C32" s="7">
        <v>10600</v>
      </c>
      <c r="D32" s="7">
        <v>5100</v>
      </c>
      <c r="E32" s="7">
        <v>1973.61</v>
      </c>
    </row>
    <row r="33" spans="1:5" ht="12.75">
      <c r="A33" s="4" t="s">
        <v>22</v>
      </c>
      <c r="B33" s="4" t="s">
        <v>109</v>
      </c>
      <c r="C33" s="7">
        <v>37500</v>
      </c>
      <c r="D33" s="7">
        <v>20000</v>
      </c>
      <c r="E33" s="7">
        <v>20000</v>
      </c>
    </row>
    <row r="34" spans="1:5" ht="12.75">
      <c r="A34" s="4" t="s">
        <v>23</v>
      </c>
      <c r="B34" s="4" t="s">
        <v>110</v>
      </c>
      <c r="C34" s="7">
        <v>7900</v>
      </c>
      <c r="D34" s="7">
        <v>5900</v>
      </c>
      <c r="E34" s="7">
        <v>5674.18</v>
      </c>
    </row>
    <row r="35" spans="1:5" ht="12.75">
      <c r="A35" s="4" t="s">
        <v>24</v>
      </c>
      <c r="B35" s="4" t="s">
        <v>111</v>
      </c>
      <c r="C35" s="7">
        <v>53000</v>
      </c>
      <c r="D35" s="7">
        <v>26000</v>
      </c>
      <c r="E35" s="7">
        <v>19219.98</v>
      </c>
    </row>
    <row r="36" spans="1:5" ht="12.75">
      <c r="A36" s="4" t="s">
        <v>25</v>
      </c>
      <c r="B36" s="4" t="s">
        <v>112</v>
      </c>
      <c r="C36" s="7">
        <v>104500</v>
      </c>
      <c r="D36" s="7">
        <v>48200</v>
      </c>
      <c r="E36" s="7">
        <v>47236.43</v>
      </c>
    </row>
    <row r="37" spans="1:5" ht="12.75">
      <c r="A37" s="4" t="s">
        <v>26</v>
      </c>
      <c r="B37" s="4" t="s">
        <v>113</v>
      </c>
      <c r="C37" s="7">
        <v>151628</v>
      </c>
      <c r="D37" s="7">
        <v>71628</v>
      </c>
      <c r="E37" s="7">
        <v>71627.09</v>
      </c>
    </row>
    <row r="38" spans="1:5" ht="12.75">
      <c r="A38" s="4" t="s">
        <v>27</v>
      </c>
      <c r="B38" s="4" t="s">
        <v>114</v>
      </c>
      <c r="C38" s="7">
        <v>82000</v>
      </c>
      <c r="D38" s="7">
        <v>41000</v>
      </c>
      <c r="E38" s="7">
        <v>35342.46</v>
      </c>
    </row>
    <row r="39" spans="1:5" ht="12.75">
      <c r="A39" s="4" t="s">
        <v>28</v>
      </c>
      <c r="B39" s="4" t="s">
        <v>115</v>
      </c>
      <c r="C39" s="7">
        <v>147000</v>
      </c>
      <c r="D39" s="7">
        <v>75000</v>
      </c>
      <c r="E39" s="7">
        <v>65995.56</v>
      </c>
    </row>
    <row r="40" spans="1:5" ht="12.75">
      <c r="A40" s="4" t="s">
        <v>29</v>
      </c>
      <c r="B40" s="4" t="s">
        <v>116</v>
      </c>
      <c r="C40" s="7">
        <v>147000</v>
      </c>
      <c r="D40" s="7">
        <v>75000</v>
      </c>
      <c r="E40" s="7">
        <v>65995.56</v>
      </c>
    </row>
    <row r="41" spans="1:5" ht="12.75">
      <c r="A41" s="4" t="s">
        <v>30</v>
      </c>
      <c r="B41" s="4" t="s">
        <v>117</v>
      </c>
      <c r="C41" s="7">
        <v>23400</v>
      </c>
      <c r="D41" s="7">
        <v>11000</v>
      </c>
      <c r="E41" s="7">
        <v>8985</v>
      </c>
    </row>
    <row r="42" spans="1:5" ht="12.75">
      <c r="A42" s="4" t="s">
        <v>31</v>
      </c>
      <c r="B42" s="4" t="s">
        <v>118</v>
      </c>
      <c r="C42" s="7">
        <v>23400</v>
      </c>
      <c r="D42" s="7">
        <v>11000</v>
      </c>
      <c r="E42" s="7">
        <v>8985</v>
      </c>
    </row>
    <row r="43" spans="1:5" ht="12.75">
      <c r="A43" s="4" t="s">
        <v>32</v>
      </c>
      <c r="B43" s="4" t="s">
        <v>119</v>
      </c>
      <c r="C43" s="7">
        <v>5200</v>
      </c>
      <c r="D43" s="7">
        <v>3100</v>
      </c>
      <c r="E43" s="7">
        <v>1730</v>
      </c>
    </row>
    <row r="44" spans="1:5" ht="12.75">
      <c r="A44" s="4" t="s">
        <v>33</v>
      </c>
      <c r="B44" s="4" t="s">
        <v>120</v>
      </c>
      <c r="C44" s="7">
        <v>25000</v>
      </c>
      <c r="D44" s="7">
        <v>25000</v>
      </c>
      <c r="E44" s="7">
        <v>12900</v>
      </c>
    </row>
    <row r="45" spans="1:5" ht="12.75">
      <c r="A45" s="4" t="s">
        <v>34</v>
      </c>
      <c r="B45" s="4" t="s">
        <v>121</v>
      </c>
      <c r="C45" s="7">
        <v>49000</v>
      </c>
      <c r="D45" s="7">
        <v>20000</v>
      </c>
      <c r="E45" s="7">
        <v>13715</v>
      </c>
    </row>
    <row r="46" spans="1:5" ht="12.75">
      <c r="A46" s="4" t="s">
        <v>35</v>
      </c>
      <c r="B46" s="4" t="s">
        <v>122</v>
      </c>
      <c r="C46" s="7">
        <v>43000</v>
      </c>
      <c r="D46" s="7">
        <v>20000</v>
      </c>
      <c r="E46" s="7">
        <v>0</v>
      </c>
    </row>
    <row r="47" spans="1:5" ht="12.75">
      <c r="A47" s="4" t="s">
        <v>36</v>
      </c>
      <c r="B47" s="4" t="s">
        <v>123</v>
      </c>
      <c r="C47" s="7">
        <v>105300</v>
      </c>
      <c r="D47" s="7">
        <v>65300</v>
      </c>
      <c r="E47" s="7">
        <v>57793.54</v>
      </c>
    </row>
    <row r="48" spans="1:5" ht="12.75">
      <c r="A48" s="4" t="s">
        <v>37</v>
      </c>
      <c r="B48" s="4" t="s">
        <v>124</v>
      </c>
      <c r="C48" s="7">
        <v>300</v>
      </c>
      <c r="D48" s="7">
        <v>300</v>
      </c>
      <c r="E48" s="7">
        <v>284.7</v>
      </c>
    </row>
    <row r="49" spans="1:5" ht="12.75">
      <c r="A49" s="4" t="s">
        <v>38</v>
      </c>
      <c r="B49" s="4" t="s">
        <v>125</v>
      </c>
      <c r="C49" s="7">
        <v>105000</v>
      </c>
      <c r="D49" s="7">
        <v>65000</v>
      </c>
      <c r="E49" s="7">
        <v>57508.84</v>
      </c>
    </row>
    <row r="50" spans="1:5" ht="12.75">
      <c r="A50" s="2" t="s">
        <v>39</v>
      </c>
      <c r="B50" s="2" t="s">
        <v>126</v>
      </c>
      <c r="C50" s="5">
        <v>302710</v>
      </c>
      <c r="D50" s="5">
        <v>302710</v>
      </c>
      <c r="E50" s="5">
        <v>92850.91</v>
      </c>
    </row>
    <row r="51" spans="1:5" ht="12.75">
      <c r="A51" s="3" t="s">
        <v>40</v>
      </c>
      <c r="B51" s="3" t="s">
        <v>127</v>
      </c>
      <c r="C51" s="6">
        <v>302710</v>
      </c>
      <c r="D51" s="6">
        <v>302710</v>
      </c>
      <c r="E51" s="6">
        <v>92850.91</v>
      </c>
    </row>
    <row r="52" spans="1:5" ht="12.75">
      <c r="A52" s="4" t="s">
        <v>41</v>
      </c>
      <c r="B52" s="4" t="s">
        <v>128</v>
      </c>
      <c r="C52" s="7">
        <v>302710</v>
      </c>
      <c r="D52" s="7">
        <v>302710</v>
      </c>
      <c r="E52" s="7">
        <v>92850.91</v>
      </c>
    </row>
    <row r="53" spans="1:5" ht="12.75">
      <c r="A53" s="4" t="s">
        <v>42</v>
      </c>
      <c r="B53" s="4" t="s">
        <v>129</v>
      </c>
      <c r="C53" s="7">
        <v>0</v>
      </c>
      <c r="D53" s="7">
        <v>0</v>
      </c>
      <c r="E53" s="7">
        <v>0</v>
      </c>
    </row>
    <row r="54" spans="1:5" ht="12.75">
      <c r="A54" s="4" t="s">
        <v>43</v>
      </c>
      <c r="B54" s="4" t="s">
        <v>130</v>
      </c>
      <c r="C54" s="7">
        <v>70000</v>
      </c>
      <c r="D54" s="7">
        <v>70000</v>
      </c>
      <c r="E54" s="7">
        <v>65168.91</v>
      </c>
    </row>
    <row r="55" spans="1:5" ht="12.75">
      <c r="A55" s="4" t="s">
        <v>44</v>
      </c>
      <c r="B55" s="4" t="s">
        <v>131</v>
      </c>
      <c r="C55" s="7">
        <v>99910</v>
      </c>
      <c r="D55" s="7">
        <v>99910</v>
      </c>
      <c r="E55" s="7">
        <v>27087</v>
      </c>
    </row>
    <row r="56" spans="1:5" ht="12.75">
      <c r="A56" s="4" t="s">
        <v>45</v>
      </c>
      <c r="B56" s="4" t="s">
        <v>132</v>
      </c>
      <c r="C56" s="7">
        <v>132800</v>
      </c>
      <c r="D56" s="7">
        <v>132800</v>
      </c>
      <c r="E56" s="7">
        <v>595</v>
      </c>
    </row>
    <row r="57" spans="1:5" ht="12.75">
      <c r="A57" s="66" t="s">
        <v>210</v>
      </c>
      <c r="B57" s="68"/>
      <c r="C57" s="68"/>
      <c r="D57" s="68"/>
      <c r="E57" s="68"/>
    </row>
    <row r="58" spans="1:5" ht="12.75">
      <c r="A58" s="2" t="s">
        <v>0</v>
      </c>
      <c r="B58" s="2" t="s">
        <v>87</v>
      </c>
      <c r="C58" s="5">
        <v>100000</v>
      </c>
      <c r="D58" s="5">
        <v>50000</v>
      </c>
      <c r="E58" s="5">
        <v>0</v>
      </c>
    </row>
    <row r="59" spans="1:5" ht="12.75">
      <c r="A59" s="2" t="s">
        <v>1</v>
      </c>
      <c r="B59" s="2" t="s">
        <v>88</v>
      </c>
      <c r="C59" s="5">
        <v>100000</v>
      </c>
      <c r="D59" s="5">
        <v>50000</v>
      </c>
      <c r="E59" s="5">
        <v>0</v>
      </c>
    </row>
    <row r="60" spans="1:5" ht="12.75">
      <c r="A60" s="3" t="s">
        <v>46</v>
      </c>
      <c r="B60" s="3" t="s">
        <v>133</v>
      </c>
      <c r="C60" s="6">
        <v>100000</v>
      </c>
      <c r="D60" s="6">
        <v>50000</v>
      </c>
      <c r="E60" s="6">
        <v>0</v>
      </c>
    </row>
    <row r="61" spans="1:5" ht="12.75">
      <c r="A61" s="4" t="s">
        <v>47</v>
      </c>
      <c r="B61" s="4" t="s">
        <v>134</v>
      </c>
      <c r="C61" s="7">
        <v>100000</v>
      </c>
      <c r="D61" s="7">
        <v>50000</v>
      </c>
      <c r="E61" s="7">
        <v>0</v>
      </c>
    </row>
    <row r="62" spans="1:5" ht="12.75">
      <c r="A62" s="66" t="s">
        <v>211</v>
      </c>
      <c r="B62" s="67"/>
      <c r="C62" s="67"/>
      <c r="D62" s="67"/>
      <c r="E62" s="67"/>
    </row>
    <row r="63" spans="1:5" ht="12.75">
      <c r="A63" s="2" t="s">
        <v>0</v>
      </c>
      <c r="B63" s="2" t="s">
        <v>87</v>
      </c>
      <c r="C63" s="5">
        <v>281100</v>
      </c>
      <c r="D63" s="5">
        <v>151694</v>
      </c>
      <c r="E63" s="5">
        <v>124462.45</v>
      </c>
    </row>
    <row r="64" spans="1:5" ht="12.75">
      <c r="A64" s="2" t="s">
        <v>1</v>
      </c>
      <c r="B64" s="2" t="s">
        <v>88</v>
      </c>
      <c r="C64" s="5">
        <v>281100</v>
      </c>
      <c r="D64" s="5">
        <v>151694</v>
      </c>
      <c r="E64" s="5">
        <v>124462.45</v>
      </c>
    </row>
    <row r="65" spans="1:5" ht="12.75">
      <c r="A65" s="3" t="s">
        <v>2</v>
      </c>
      <c r="B65" s="3" t="s">
        <v>89</v>
      </c>
      <c r="C65" s="6">
        <v>234000</v>
      </c>
      <c r="D65" s="6">
        <v>125694</v>
      </c>
      <c r="E65" s="6">
        <v>107107</v>
      </c>
    </row>
    <row r="66" spans="1:5" ht="12.75">
      <c r="A66" s="4" t="s">
        <v>3</v>
      </c>
      <c r="B66" s="4" t="s">
        <v>90</v>
      </c>
      <c r="C66" s="7">
        <v>191000</v>
      </c>
      <c r="D66" s="7">
        <v>102356</v>
      </c>
      <c r="E66" s="7">
        <v>90422</v>
      </c>
    </row>
    <row r="67" spans="1:5" ht="12.75">
      <c r="A67" s="4" t="s">
        <v>4</v>
      </c>
      <c r="B67" s="4" t="s">
        <v>91</v>
      </c>
      <c r="C67" s="7">
        <v>190000</v>
      </c>
      <c r="D67" s="7">
        <v>101356</v>
      </c>
      <c r="E67" s="7">
        <v>90340</v>
      </c>
    </row>
    <row r="68" spans="1:5" ht="12.75">
      <c r="A68" s="4" t="s">
        <v>7</v>
      </c>
      <c r="B68" s="4" t="s">
        <v>94</v>
      </c>
      <c r="C68" s="7">
        <v>1000</v>
      </c>
      <c r="D68" s="7">
        <v>1000</v>
      </c>
      <c r="E68" s="7">
        <v>82</v>
      </c>
    </row>
    <row r="69" spans="1:5" ht="12.75">
      <c r="A69" s="4" t="s">
        <v>10</v>
      </c>
      <c r="B69" s="4" t="s">
        <v>97</v>
      </c>
      <c r="C69" s="7">
        <v>43000</v>
      </c>
      <c r="D69" s="7">
        <v>23338</v>
      </c>
      <c r="E69" s="7">
        <v>16685</v>
      </c>
    </row>
    <row r="70" spans="1:5" ht="12.75">
      <c r="A70" s="4" t="s">
        <v>11</v>
      </c>
      <c r="B70" s="4" t="s">
        <v>98</v>
      </c>
      <c r="C70" s="7">
        <v>29648</v>
      </c>
      <c r="D70" s="7">
        <v>15644</v>
      </c>
      <c r="E70" s="7">
        <v>11109</v>
      </c>
    </row>
    <row r="71" spans="1:5" ht="12.75">
      <c r="A71" s="4" t="s">
        <v>12</v>
      </c>
      <c r="B71" s="4" t="s">
        <v>99</v>
      </c>
      <c r="C71" s="7">
        <v>412</v>
      </c>
      <c r="D71" s="7">
        <v>250</v>
      </c>
      <c r="E71" s="7">
        <v>170</v>
      </c>
    </row>
    <row r="72" spans="1:5" ht="12.75">
      <c r="A72" s="4" t="s">
        <v>13</v>
      </c>
      <c r="B72" s="4" t="s">
        <v>100</v>
      </c>
      <c r="C72" s="7">
        <v>10308</v>
      </c>
      <c r="D72" s="7">
        <v>5700</v>
      </c>
      <c r="E72" s="7">
        <v>4702</v>
      </c>
    </row>
    <row r="73" spans="1:5" ht="21">
      <c r="A73" s="4" t="s">
        <v>14</v>
      </c>
      <c r="B73" s="4" t="s">
        <v>101</v>
      </c>
      <c r="C73" s="7">
        <v>332</v>
      </c>
      <c r="D73" s="7">
        <v>200</v>
      </c>
      <c r="E73" s="7">
        <v>106</v>
      </c>
    </row>
    <row r="74" spans="1:5" ht="21">
      <c r="A74" s="4" t="s">
        <v>15</v>
      </c>
      <c r="B74" s="4" t="s">
        <v>102</v>
      </c>
      <c r="C74" s="7">
        <v>2300</v>
      </c>
      <c r="D74" s="7">
        <v>1544</v>
      </c>
      <c r="E74" s="7">
        <v>598</v>
      </c>
    </row>
    <row r="75" spans="1:5" ht="12.75">
      <c r="A75" s="3" t="s">
        <v>16</v>
      </c>
      <c r="B75" s="3" t="s">
        <v>103</v>
      </c>
      <c r="C75" s="6">
        <v>47100</v>
      </c>
      <c r="D75" s="6">
        <v>26000</v>
      </c>
      <c r="E75" s="6">
        <v>17355.45</v>
      </c>
    </row>
    <row r="76" spans="1:5" ht="12.75">
      <c r="A76" s="4" t="s">
        <v>17</v>
      </c>
      <c r="B76" s="4" t="s">
        <v>104</v>
      </c>
      <c r="C76" s="7">
        <v>23700</v>
      </c>
      <c r="D76" s="7">
        <v>10300</v>
      </c>
      <c r="E76" s="7">
        <v>8449.85</v>
      </c>
    </row>
    <row r="77" spans="1:5" ht="12.75">
      <c r="A77" s="4" t="s">
        <v>18</v>
      </c>
      <c r="B77" s="4" t="s">
        <v>105</v>
      </c>
      <c r="C77" s="7">
        <v>6000</v>
      </c>
      <c r="D77" s="7">
        <v>2700</v>
      </c>
      <c r="E77" s="7">
        <v>2506.54</v>
      </c>
    </row>
    <row r="78" spans="1:5" ht="12.75">
      <c r="A78" s="4" t="s">
        <v>24</v>
      </c>
      <c r="B78" s="4" t="s">
        <v>111</v>
      </c>
      <c r="C78" s="7">
        <v>5000</v>
      </c>
      <c r="D78" s="7">
        <v>2200</v>
      </c>
      <c r="E78" s="7">
        <v>953.11</v>
      </c>
    </row>
    <row r="79" spans="1:5" ht="12.75">
      <c r="A79" s="4" t="s">
        <v>25</v>
      </c>
      <c r="B79" s="4" t="s">
        <v>112</v>
      </c>
      <c r="C79" s="7">
        <v>7800</v>
      </c>
      <c r="D79" s="7">
        <v>3500</v>
      </c>
      <c r="E79" s="7">
        <v>3160.8</v>
      </c>
    </row>
    <row r="80" spans="1:5" ht="12.75">
      <c r="A80" s="4" t="s">
        <v>26</v>
      </c>
      <c r="B80" s="4" t="s">
        <v>113</v>
      </c>
      <c r="C80" s="7">
        <v>4900</v>
      </c>
      <c r="D80" s="7">
        <v>1900</v>
      </c>
      <c r="E80" s="7">
        <v>1829.4</v>
      </c>
    </row>
    <row r="81" spans="1:5" ht="12.75">
      <c r="A81" s="4" t="s">
        <v>28</v>
      </c>
      <c r="B81" s="4" t="s">
        <v>115</v>
      </c>
      <c r="C81" s="7">
        <v>18900</v>
      </c>
      <c r="D81" s="7">
        <v>14400</v>
      </c>
      <c r="E81" s="7">
        <v>8602.6</v>
      </c>
    </row>
    <row r="82" spans="1:5" ht="12.75">
      <c r="A82" s="4" t="s">
        <v>29</v>
      </c>
      <c r="B82" s="4" t="s">
        <v>116</v>
      </c>
      <c r="C82" s="7">
        <v>18900</v>
      </c>
      <c r="D82" s="7">
        <v>14400</v>
      </c>
      <c r="E82" s="7">
        <v>8602.6</v>
      </c>
    </row>
    <row r="83" spans="1:5" ht="12.75">
      <c r="A83" s="4" t="s">
        <v>30</v>
      </c>
      <c r="B83" s="4" t="s">
        <v>117</v>
      </c>
      <c r="C83" s="7">
        <v>1500</v>
      </c>
      <c r="D83" s="7">
        <v>800</v>
      </c>
      <c r="E83" s="7">
        <v>303</v>
      </c>
    </row>
    <row r="84" spans="1:5" ht="12.75">
      <c r="A84" s="4" t="s">
        <v>31</v>
      </c>
      <c r="B84" s="4" t="s">
        <v>118</v>
      </c>
      <c r="C84" s="7">
        <v>1500</v>
      </c>
      <c r="D84" s="7">
        <v>800</v>
      </c>
      <c r="E84" s="7">
        <v>303</v>
      </c>
    </row>
    <row r="85" spans="1:5" ht="12.75">
      <c r="A85" s="4" t="s">
        <v>34</v>
      </c>
      <c r="B85" s="4" t="s">
        <v>121</v>
      </c>
      <c r="C85" s="7">
        <v>3000</v>
      </c>
      <c r="D85" s="7">
        <v>500</v>
      </c>
      <c r="E85" s="7">
        <v>0</v>
      </c>
    </row>
    <row r="86" spans="1:5" ht="12.75">
      <c r="A86" s="66" t="s">
        <v>212</v>
      </c>
      <c r="B86" s="68"/>
      <c r="C86" s="68"/>
      <c r="D86" s="68"/>
      <c r="E86" s="68"/>
    </row>
    <row r="87" spans="1:5" ht="12.75">
      <c r="A87" s="2" t="s">
        <v>0</v>
      </c>
      <c r="B87" s="2" t="s">
        <v>87</v>
      </c>
      <c r="C87" s="5">
        <v>190000</v>
      </c>
      <c r="D87" s="5">
        <v>190000</v>
      </c>
      <c r="E87" s="5">
        <v>32454.14</v>
      </c>
    </row>
    <row r="88" spans="1:5" ht="12.75">
      <c r="A88" s="2" t="s">
        <v>1</v>
      </c>
      <c r="B88" s="2" t="s">
        <v>88</v>
      </c>
      <c r="C88" s="5">
        <v>190000</v>
      </c>
      <c r="D88" s="5">
        <v>190000</v>
      </c>
      <c r="E88" s="5">
        <v>32454.14</v>
      </c>
    </row>
    <row r="89" spans="1:5" ht="12.75">
      <c r="A89" s="3" t="s">
        <v>2</v>
      </c>
      <c r="B89" s="3" t="s">
        <v>89</v>
      </c>
      <c r="C89" s="6">
        <v>140000</v>
      </c>
      <c r="D89" s="6">
        <v>140000</v>
      </c>
      <c r="E89" s="6">
        <v>0</v>
      </c>
    </row>
    <row r="90" spans="1:5" ht="12.75">
      <c r="A90" s="4" t="s">
        <v>3</v>
      </c>
      <c r="B90" s="4" t="s">
        <v>90</v>
      </c>
      <c r="C90" s="7">
        <v>131350</v>
      </c>
      <c r="D90" s="7">
        <v>131350</v>
      </c>
      <c r="E90" s="7">
        <v>0</v>
      </c>
    </row>
    <row r="91" spans="1:5" ht="12.75">
      <c r="A91" s="4" t="s">
        <v>6</v>
      </c>
      <c r="B91" s="4" t="s">
        <v>93</v>
      </c>
      <c r="C91" s="7">
        <v>131350</v>
      </c>
      <c r="D91" s="7">
        <v>131350</v>
      </c>
      <c r="E91" s="7">
        <v>0</v>
      </c>
    </row>
    <row r="92" spans="1:5" ht="12.75">
      <c r="A92" s="4" t="s">
        <v>10</v>
      </c>
      <c r="B92" s="4" t="s">
        <v>97</v>
      </c>
      <c r="C92" s="7">
        <v>8650</v>
      </c>
      <c r="D92" s="7">
        <v>8650</v>
      </c>
      <c r="E92" s="7">
        <v>0</v>
      </c>
    </row>
    <row r="93" spans="1:5" ht="12.75">
      <c r="A93" s="4" t="s">
        <v>13</v>
      </c>
      <c r="B93" s="4" t="s">
        <v>100</v>
      </c>
      <c r="C93" s="7">
        <v>8650</v>
      </c>
      <c r="D93" s="7">
        <v>8650</v>
      </c>
      <c r="E93" s="7">
        <v>0</v>
      </c>
    </row>
    <row r="94" spans="1:5" ht="12.75">
      <c r="A94" s="3" t="s">
        <v>16</v>
      </c>
      <c r="B94" s="3" t="s">
        <v>103</v>
      </c>
      <c r="C94" s="6">
        <v>50000</v>
      </c>
      <c r="D94" s="6">
        <v>50000</v>
      </c>
      <c r="E94" s="6">
        <v>32454.14</v>
      </c>
    </row>
    <row r="95" spans="1:5" ht="12.75">
      <c r="A95" s="4" t="s">
        <v>17</v>
      </c>
      <c r="B95" s="4" t="s">
        <v>104</v>
      </c>
      <c r="C95" s="7">
        <v>50000</v>
      </c>
      <c r="D95" s="7">
        <v>50000</v>
      </c>
      <c r="E95" s="7">
        <v>32454.14</v>
      </c>
    </row>
    <row r="96" spans="1:5" ht="12.75">
      <c r="A96" s="4" t="s">
        <v>22</v>
      </c>
      <c r="B96" s="4" t="s">
        <v>109</v>
      </c>
      <c r="C96" s="7">
        <v>5000</v>
      </c>
      <c r="D96" s="7">
        <v>5000</v>
      </c>
      <c r="E96" s="7">
        <v>5000</v>
      </c>
    </row>
    <row r="97" spans="1:5" ht="12.75">
      <c r="A97" s="4" t="s">
        <v>25</v>
      </c>
      <c r="B97" s="4" t="s">
        <v>112</v>
      </c>
      <c r="C97" s="7">
        <v>45000</v>
      </c>
      <c r="D97" s="7">
        <v>45000</v>
      </c>
      <c r="E97" s="7">
        <v>27454.14</v>
      </c>
    </row>
    <row r="98" spans="1:5" ht="12.75">
      <c r="A98" s="2" t="s">
        <v>39</v>
      </c>
      <c r="B98" s="2" t="s">
        <v>126</v>
      </c>
      <c r="C98" s="5">
        <v>0</v>
      </c>
      <c r="D98" s="5">
        <v>0</v>
      </c>
      <c r="E98" s="5">
        <v>0</v>
      </c>
    </row>
    <row r="99" spans="1:5" ht="12.75">
      <c r="A99" s="3" t="s">
        <v>40</v>
      </c>
      <c r="B99" s="3" t="s">
        <v>127</v>
      </c>
      <c r="C99" s="6">
        <v>0</v>
      </c>
      <c r="D99" s="6">
        <v>0</v>
      </c>
      <c r="E99" s="6">
        <v>0</v>
      </c>
    </row>
    <row r="100" spans="1:5" ht="12.75">
      <c r="A100" s="4" t="s">
        <v>41</v>
      </c>
      <c r="B100" s="4" t="s">
        <v>128</v>
      </c>
      <c r="C100" s="7">
        <v>0</v>
      </c>
      <c r="D100" s="7">
        <v>0</v>
      </c>
      <c r="E100" s="7">
        <v>0</v>
      </c>
    </row>
    <row r="101" spans="1:5" ht="12.75">
      <c r="A101" s="4" t="s">
        <v>45</v>
      </c>
      <c r="B101" s="4" t="s">
        <v>132</v>
      </c>
      <c r="C101" s="7">
        <v>0</v>
      </c>
      <c r="D101" s="7">
        <v>0</v>
      </c>
      <c r="E101" s="7">
        <v>0</v>
      </c>
    </row>
    <row r="102" spans="1:5" ht="12.75">
      <c r="A102" s="66" t="s">
        <v>213</v>
      </c>
      <c r="B102" s="68"/>
      <c r="C102" s="68"/>
      <c r="D102" s="68"/>
      <c r="E102" s="68"/>
    </row>
    <row r="103" spans="1:5" ht="12.75">
      <c r="A103" s="2" t="s">
        <v>0</v>
      </c>
      <c r="B103" s="2" t="s">
        <v>87</v>
      </c>
      <c r="C103" s="5">
        <v>306000</v>
      </c>
      <c r="D103" s="5">
        <v>161000</v>
      </c>
      <c r="E103" s="5">
        <v>144248.32</v>
      </c>
    </row>
    <row r="104" spans="1:5" ht="12.75">
      <c r="A104" s="2" t="s">
        <v>1</v>
      </c>
      <c r="B104" s="2" t="s">
        <v>88</v>
      </c>
      <c r="C104" s="5">
        <v>306000</v>
      </c>
      <c r="D104" s="5">
        <v>161000</v>
      </c>
      <c r="E104" s="5">
        <v>144248.32</v>
      </c>
    </row>
    <row r="105" spans="1:5" ht="12.75">
      <c r="A105" s="3" t="s">
        <v>16</v>
      </c>
      <c r="B105" s="3" t="s">
        <v>103</v>
      </c>
      <c r="C105" s="6">
        <v>6000</v>
      </c>
      <c r="D105" s="6">
        <v>6000</v>
      </c>
      <c r="E105" s="6">
        <v>5180.73</v>
      </c>
    </row>
    <row r="106" spans="1:5" ht="12.75">
      <c r="A106" s="4" t="s">
        <v>48</v>
      </c>
      <c r="B106" s="4" t="s">
        <v>135</v>
      </c>
      <c r="C106" s="7">
        <v>6000</v>
      </c>
      <c r="D106" s="7">
        <v>6000</v>
      </c>
      <c r="E106" s="7">
        <v>5180.73</v>
      </c>
    </row>
    <row r="107" spans="1:5" ht="12.75">
      <c r="A107" s="4" t="s">
        <v>49</v>
      </c>
      <c r="B107" s="4" t="s">
        <v>136</v>
      </c>
      <c r="C107" s="7">
        <v>6000</v>
      </c>
      <c r="D107" s="7">
        <v>6000</v>
      </c>
      <c r="E107" s="7">
        <v>5180.73</v>
      </c>
    </row>
    <row r="108" spans="1:5" ht="12.75">
      <c r="A108" s="3" t="s">
        <v>50</v>
      </c>
      <c r="B108" s="3" t="s">
        <v>137</v>
      </c>
      <c r="C108" s="6">
        <v>300000</v>
      </c>
      <c r="D108" s="6">
        <v>155000</v>
      </c>
      <c r="E108" s="6">
        <v>139067.59</v>
      </c>
    </row>
    <row r="109" spans="1:5" ht="12.75">
      <c r="A109" s="4" t="s">
        <v>51</v>
      </c>
      <c r="B109" s="4" t="s">
        <v>138</v>
      </c>
      <c r="C109" s="7">
        <v>300000</v>
      </c>
      <c r="D109" s="7">
        <v>155000</v>
      </c>
      <c r="E109" s="7">
        <v>139067.59</v>
      </c>
    </row>
    <row r="110" spans="1:5" ht="12.75">
      <c r="A110" s="4" t="s">
        <v>52</v>
      </c>
      <c r="B110" s="4" t="s">
        <v>139</v>
      </c>
      <c r="C110" s="7">
        <v>300000</v>
      </c>
      <c r="D110" s="7">
        <v>155000</v>
      </c>
      <c r="E110" s="7">
        <v>139067.59</v>
      </c>
    </row>
    <row r="111" spans="1:5" ht="12.75">
      <c r="A111" s="4" t="s">
        <v>53</v>
      </c>
      <c r="B111" s="4" t="s">
        <v>140</v>
      </c>
      <c r="C111" s="7">
        <v>0</v>
      </c>
      <c r="D111" s="7">
        <v>0</v>
      </c>
      <c r="E111" s="7">
        <v>0</v>
      </c>
    </row>
    <row r="112" spans="1:5" ht="12.75">
      <c r="A112" s="4" t="s">
        <v>54</v>
      </c>
      <c r="B112" s="4" t="s">
        <v>141</v>
      </c>
      <c r="C112" s="7">
        <v>0</v>
      </c>
      <c r="D112" s="7">
        <v>0</v>
      </c>
      <c r="E112" s="7">
        <v>0</v>
      </c>
    </row>
    <row r="113" spans="1:5" ht="12.75">
      <c r="A113" s="66" t="s">
        <v>214</v>
      </c>
      <c r="B113" s="68"/>
      <c r="C113" s="68"/>
      <c r="D113" s="68"/>
      <c r="E113" s="68"/>
    </row>
    <row r="114" spans="1:5" ht="12.75">
      <c r="A114" s="2" t="s">
        <v>0</v>
      </c>
      <c r="B114" s="2" t="s">
        <v>87</v>
      </c>
      <c r="C114" s="5">
        <v>1142320</v>
      </c>
      <c r="D114" s="5">
        <v>598983</v>
      </c>
      <c r="E114" s="5">
        <v>553817.4</v>
      </c>
    </row>
    <row r="115" spans="1:5" ht="12.75">
      <c r="A115" s="2" t="s">
        <v>1</v>
      </c>
      <c r="B115" s="2" t="s">
        <v>88</v>
      </c>
      <c r="C115" s="5">
        <v>1102320</v>
      </c>
      <c r="D115" s="5">
        <v>558983</v>
      </c>
      <c r="E115" s="5">
        <v>516297.92</v>
      </c>
    </row>
    <row r="116" spans="1:5" ht="12.75">
      <c r="A116" s="3" t="s">
        <v>2</v>
      </c>
      <c r="B116" s="3" t="s">
        <v>89</v>
      </c>
      <c r="C116" s="6">
        <v>991320</v>
      </c>
      <c r="D116" s="6">
        <v>513033</v>
      </c>
      <c r="E116" s="6">
        <v>490835</v>
      </c>
    </row>
    <row r="117" spans="1:5" ht="12.75">
      <c r="A117" s="4" t="s">
        <v>3</v>
      </c>
      <c r="B117" s="4" t="s">
        <v>90</v>
      </c>
      <c r="C117" s="7">
        <v>646557</v>
      </c>
      <c r="D117" s="7">
        <v>329002</v>
      </c>
      <c r="E117" s="7">
        <v>316720</v>
      </c>
    </row>
    <row r="118" spans="1:5" ht="12.75">
      <c r="A118" s="4" t="s">
        <v>4</v>
      </c>
      <c r="B118" s="4" t="s">
        <v>91</v>
      </c>
      <c r="C118" s="7">
        <v>603957</v>
      </c>
      <c r="D118" s="7">
        <v>305602</v>
      </c>
      <c r="E118" s="7">
        <v>295472</v>
      </c>
    </row>
    <row r="119" spans="1:5" ht="12.75">
      <c r="A119" s="4" t="s">
        <v>5</v>
      </c>
      <c r="B119" s="4" t="s">
        <v>92</v>
      </c>
      <c r="C119" s="7">
        <v>39600</v>
      </c>
      <c r="D119" s="7">
        <v>20400</v>
      </c>
      <c r="E119" s="7">
        <v>19052</v>
      </c>
    </row>
    <row r="120" spans="1:5" ht="12.75">
      <c r="A120" s="4" t="s">
        <v>7</v>
      </c>
      <c r="B120" s="4" t="s">
        <v>94</v>
      </c>
      <c r="C120" s="7">
        <v>3000</v>
      </c>
      <c r="D120" s="7">
        <v>3000</v>
      </c>
      <c r="E120" s="7">
        <v>2196</v>
      </c>
    </row>
    <row r="121" spans="1:5" ht="12.75">
      <c r="A121" s="4" t="s">
        <v>8</v>
      </c>
      <c r="B121" s="4" t="s">
        <v>95</v>
      </c>
      <c r="C121" s="7">
        <v>197500</v>
      </c>
      <c r="D121" s="7">
        <v>107500</v>
      </c>
      <c r="E121" s="7">
        <v>99752</v>
      </c>
    </row>
    <row r="122" spans="1:5" ht="12.75">
      <c r="A122" s="4" t="s">
        <v>55</v>
      </c>
      <c r="B122" s="4" t="s">
        <v>142</v>
      </c>
      <c r="C122" s="7">
        <v>197500</v>
      </c>
      <c r="D122" s="7">
        <v>107500</v>
      </c>
      <c r="E122" s="7">
        <v>99752</v>
      </c>
    </row>
    <row r="123" spans="1:5" ht="12.75">
      <c r="A123" s="4" t="s">
        <v>10</v>
      </c>
      <c r="B123" s="4" t="s">
        <v>97</v>
      </c>
      <c r="C123" s="7">
        <v>147263</v>
      </c>
      <c r="D123" s="7">
        <v>76531</v>
      </c>
      <c r="E123" s="7">
        <v>74363</v>
      </c>
    </row>
    <row r="124" spans="1:5" ht="12.75">
      <c r="A124" s="4" t="s">
        <v>11</v>
      </c>
      <c r="B124" s="4" t="s">
        <v>98</v>
      </c>
      <c r="C124" s="7">
        <v>100891</v>
      </c>
      <c r="D124" s="7">
        <v>51297</v>
      </c>
      <c r="E124" s="7">
        <v>50398</v>
      </c>
    </row>
    <row r="125" spans="1:5" ht="12.75">
      <c r="A125" s="4" t="s">
        <v>12</v>
      </c>
      <c r="B125" s="4" t="s">
        <v>99</v>
      </c>
      <c r="C125" s="7">
        <v>3200</v>
      </c>
      <c r="D125" s="7">
        <v>1628</v>
      </c>
      <c r="E125" s="7">
        <v>1572</v>
      </c>
    </row>
    <row r="126" spans="1:5" ht="12.75">
      <c r="A126" s="4" t="s">
        <v>13</v>
      </c>
      <c r="B126" s="4" t="s">
        <v>100</v>
      </c>
      <c r="C126" s="7">
        <v>33300</v>
      </c>
      <c r="D126" s="7">
        <v>16872</v>
      </c>
      <c r="E126" s="7">
        <v>16468</v>
      </c>
    </row>
    <row r="127" spans="1:5" ht="21">
      <c r="A127" s="4" t="s">
        <v>14</v>
      </c>
      <c r="B127" s="4" t="s">
        <v>101</v>
      </c>
      <c r="C127" s="7">
        <v>942</v>
      </c>
      <c r="D127" s="7">
        <v>492</v>
      </c>
      <c r="E127" s="7">
        <v>480</v>
      </c>
    </row>
    <row r="128" spans="1:5" ht="21">
      <c r="A128" s="4" t="s">
        <v>15</v>
      </c>
      <c r="B128" s="4" t="s">
        <v>102</v>
      </c>
      <c r="C128" s="7">
        <v>8930</v>
      </c>
      <c r="D128" s="7">
        <v>6242</v>
      </c>
      <c r="E128" s="7">
        <v>5445</v>
      </c>
    </row>
    <row r="129" spans="1:5" ht="12.75">
      <c r="A129" s="3" t="s">
        <v>16</v>
      </c>
      <c r="B129" s="3" t="s">
        <v>103</v>
      </c>
      <c r="C129" s="6">
        <v>111000</v>
      </c>
      <c r="D129" s="6">
        <v>45950</v>
      </c>
      <c r="E129" s="6">
        <v>25462.92</v>
      </c>
    </row>
    <row r="130" spans="1:5" ht="12.75">
      <c r="A130" s="4" t="s">
        <v>17</v>
      </c>
      <c r="B130" s="4" t="s">
        <v>104</v>
      </c>
      <c r="C130" s="7">
        <v>38500</v>
      </c>
      <c r="D130" s="7">
        <v>22000</v>
      </c>
      <c r="E130" s="7">
        <v>14709.92</v>
      </c>
    </row>
    <row r="131" spans="1:5" ht="12.75">
      <c r="A131" s="4" t="s">
        <v>18</v>
      </c>
      <c r="B131" s="4" t="s">
        <v>105</v>
      </c>
      <c r="C131" s="7">
        <v>3500</v>
      </c>
      <c r="D131" s="7">
        <v>1500</v>
      </c>
      <c r="E131" s="7">
        <v>345</v>
      </c>
    </row>
    <row r="132" spans="1:5" ht="12.75">
      <c r="A132" s="4" t="s">
        <v>22</v>
      </c>
      <c r="B132" s="4" t="s">
        <v>109</v>
      </c>
      <c r="C132" s="7">
        <v>10000</v>
      </c>
      <c r="D132" s="7">
        <v>5000</v>
      </c>
      <c r="E132" s="7">
        <v>5000</v>
      </c>
    </row>
    <row r="133" spans="1:5" ht="12.75">
      <c r="A133" s="4" t="s">
        <v>23</v>
      </c>
      <c r="B133" s="4" t="s">
        <v>110</v>
      </c>
      <c r="C133" s="7">
        <v>6000</v>
      </c>
      <c r="D133" s="7">
        <v>6000</v>
      </c>
      <c r="E133" s="7">
        <v>3307.72</v>
      </c>
    </row>
    <row r="134" spans="1:5" ht="12.75">
      <c r="A134" s="4" t="s">
        <v>24</v>
      </c>
      <c r="B134" s="4" t="s">
        <v>111</v>
      </c>
      <c r="C134" s="7">
        <v>3000</v>
      </c>
      <c r="D134" s="7">
        <v>1500</v>
      </c>
      <c r="E134" s="7">
        <v>183.26</v>
      </c>
    </row>
    <row r="135" spans="1:5" ht="12.75">
      <c r="A135" s="4" t="s">
        <v>25</v>
      </c>
      <c r="B135" s="4" t="s">
        <v>112</v>
      </c>
      <c r="C135" s="7">
        <v>15000</v>
      </c>
      <c r="D135" s="7">
        <v>7500</v>
      </c>
      <c r="E135" s="7">
        <v>5783.94</v>
      </c>
    </row>
    <row r="136" spans="1:5" ht="12.75">
      <c r="A136" s="4" t="s">
        <v>26</v>
      </c>
      <c r="B136" s="4" t="s">
        <v>113</v>
      </c>
      <c r="C136" s="7">
        <v>1000</v>
      </c>
      <c r="D136" s="7">
        <v>500</v>
      </c>
      <c r="E136" s="7">
        <v>90</v>
      </c>
    </row>
    <row r="137" spans="1:5" ht="12.75">
      <c r="A137" s="4" t="s">
        <v>28</v>
      </c>
      <c r="B137" s="4" t="s">
        <v>115</v>
      </c>
      <c r="C137" s="7">
        <v>42000</v>
      </c>
      <c r="D137" s="7">
        <v>22000</v>
      </c>
      <c r="E137" s="7">
        <v>10600</v>
      </c>
    </row>
    <row r="138" spans="1:5" ht="12.75">
      <c r="A138" s="4" t="s">
        <v>56</v>
      </c>
      <c r="B138" s="4" t="s">
        <v>143</v>
      </c>
      <c r="C138" s="7">
        <v>35000</v>
      </c>
      <c r="D138" s="7">
        <v>15000</v>
      </c>
      <c r="E138" s="7">
        <v>3600</v>
      </c>
    </row>
    <row r="139" spans="1:5" ht="12.75">
      <c r="A139" s="4" t="s">
        <v>29</v>
      </c>
      <c r="B139" s="4" t="s">
        <v>116</v>
      </c>
      <c r="C139" s="7">
        <v>7000</v>
      </c>
      <c r="D139" s="7">
        <v>7000</v>
      </c>
      <c r="E139" s="7">
        <v>7000</v>
      </c>
    </row>
    <row r="140" spans="1:5" ht="12.75">
      <c r="A140" s="4" t="s">
        <v>30</v>
      </c>
      <c r="B140" s="4" t="s">
        <v>117</v>
      </c>
      <c r="C140" s="7">
        <v>2000</v>
      </c>
      <c r="D140" s="7">
        <v>1000</v>
      </c>
      <c r="E140" s="7">
        <v>153</v>
      </c>
    </row>
    <row r="141" spans="1:5" ht="12.75">
      <c r="A141" s="4" t="s">
        <v>31</v>
      </c>
      <c r="B141" s="4" t="s">
        <v>118</v>
      </c>
      <c r="C141" s="7">
        <v>2000</v>
      </c>
      <c r="D141" s="7">
        <v>1000</v>
      </c>
      <c r="E141" s="7">
        <v>153</v>
      </c>
    </row>
    <row r="142" spans="1:5" ht="12.75">
      <c r="A142" s="4" t="s">
        <v>34</v>
      </c>
      <c r="B142" s="4" t="s">
        <v>121</v>
      </c>
      <c r="C142" s="7">
        <v>27000</v>
      </c>
      <c r="D142" s="7">
        <v>0</v>
      </c>
      <c r="E142" s="7">
        <v>0</v>
      </c>
    </row>
    <row r="143" spans="1:5" ht="12.75">
      <c r="A143" s="4" t="s">
        <v>35</v>
      </c>
      <c r="B143" s="4" t="s">
        <v>122</v>
      </c>
      <c r="C143" s="7">
        <v>1500</v>
      </c>
      <c r="D143" s="7">
        <v>950</v>
      </c>
      <c r="E143" s="7">
        <v>0</v>
      </c>
    </row>
    <row r="144" spans="1:5" ht="12.75">
      <c r="A144" s="2" t="s">
        <v>39</v>
      </c>
      <c r="B144" s="2" t="s">
        <v>126</v>
      </c>
      <c r="C144" s="5">
        <v>40000</v>
      </c>
      <c r="D144" s="5">
        <v>40000</v>
      </c>
      <c r="E144" s="5">
        <v>37519.48</v>
      </c>
    </row>
    <row r="145" spans="1:5" ht="12.75">
      <c r="A145" s="3" t="s">
        <v>40</v>
      </c>
      <c r="B145" s="3" t="s">
        <v>127</v>
      </c>
      <c r="C145" s="6">
        <v>40000</v>
      </c>
      <c r="D145" s="6">
        <v>40000</v>
      </c>
      <c r="E145" s="6">
        <v>37519.48</v>
      </c>
    </row>
    <row r="146" spans="1:5" ht="12.75">
      <c r="A146" s="4" t="s">
        <v>41</v>
      </c>
      <c r="B146" s="4" t="s">
        <v>128</v>
      </c>
      <c r="C146" s="7">
        <v>40000</v>
      </c>
      <c r="D146" s="7">
        <v>40000</v>
      </c>
      <c r="E146" s="7">
        <v>37519.48</v>
      </c>
    </row>
    <row r="147" spans="1:5" ht="12.75">
      <c r="A147" s="4" t="s">
        <v>43</v>
      </c>
      <c r="B147" s="4" t="s">
        <v>130</v>
      </c>
      <c r="C147" s="7">
        <v>40000</v>
      </c>
      <c r="D147" s="7">
        <v>40000</v>
      </c>
      <c r="E147" s="7">
        <v>37519.48</v>
      </c>
    </row>
    <row r="148" spans="1:5" ht="12.75">
      <c r="A148" s="4" t="s">
        <v>44</v>
      </c>
      <c r="B148" s="4" t="s">
        <v>131</v>
      </c>
      <c r="C148" s="7">
        <v>0</v>
      </c>
      <c r="D148" s="7">
        <v>0</v>
      </c>
      <c r="E148" s="7">
        <v>0</v>
      </c>
    </row>
    <row r="149" spans="1:5" ht="12.75">
      <c r="A149" s="4" t="s">
        <v>45</v>
      </c>
      <c r="B149" s="4" t="s">
        <v>132</v>
      </c>
      <c r="C149" s="7">
        <v>0</v>
      </c>
      <c r="D149" s="7">
        <v>0</v>
      </c>
      <c r="E149" s="7">
        <v>0</v>
      </c>
    </row>
    <row r="150" spans="1:5" ht="12.75">
      <c r="A150" s="66" t="s">
        <v>215</v>
      </c>
      <c r="B150" s="68"/>
      <c r="C150" s="68"/>
      <c r="D150" s="68"/>
      <c r="E150" s="68"/>
    </row>
    <row r="151" spans="1:5" ht="12.75">
      <c r="A151" s="2" t="s">
        <v>0</v>
      </c>
      <c r="B151" s="2" t="s">
        <v>87</v>
      </c>
      <c r="C151" s="5">
        <v>5100</v>
      </c>
      <c r="D151" s="5">
        <v>2500</v>
      </c>
      <c r="E151" s="5">
        <v>110</v>
      </c>
    </row>
    <row r="152" spans="1:5" ht="12.75">
      <c r="A152" s="2" t="s">
        <v>1</v>
      </c>
      <c r="B152" s="2" t="s">
        <v>88</v>
      </c>
      <c r="C152" s="5">
        <v>5100</v>
      </c>
      <c r="D152" s="5">
        <v>2500</v>
      </c>
      <c r="E152" s="5">
        <v>110</v>
      </c>
    </row>
    <row r="153" spans="1:5" ht="12.75">
      <c r="A153" s="3" t="s">
        <v>16</v>
      </c>
      <c r="B153" s="3" t="s">
        <v>103</v>
      </c>
      <c r="C153" s="6">
        <v>5100</v>
      </c>
      <c r="D153" s="6">
        <v>2500</v>
      </c>
      <c r="E153" s="6">
        <v>110</v>
      </c>
    </row>
    <row r="154" spans="1:5" ht="12.75">
      <c r="A154" s="4" t="s">
        <v>17</v>
      </c>
      <c r="B154" s="4" t="s">
        <v>104</v>
      </c>
      <c r="C154" s="7">
        <v>4650</v>
      </c>
      <c r="D154" s="7">
        <v>2050</v>
      </c>
      <c r="E154" s="7">
        <v>110</v>
      </c>
    </row>
    <row r="155" spans="1:5" ht="12.75">
      <c r="A155" s="4" t="s">
        <v>18</v>
      </c>
      <c r="B155" s="4" t="s">
        <v>105</v>
      </c>
      <c r="C155" s="7">
        <v>700</v>
      </c>
      <c r="D155" s="7">
        <v>300</v>
      </c>
      <c r="E155" s="7">
        <v>0</v>
      </c>
    </row>
    <row r="156" spans="1:5" ht="12.75">
      <c r="A156" s="4" t="s">
        <v>25</v>
      </c>
      <c r="B156" s="4" t="s">
        <v>112</v>
      </c>
      <c r="C156" s="7">
        <v>3950</v>
      </c>
      <c r="D156" s="7">
        <v>1750</v>
      </c>
      <c r="E156" s="7">
        <v>110</v>
      </c>
    </row>
    <row r="157" spans="1:5" ht="12.75">
      <c r="A157" s="4" t="s">
        <v>28</v>
      </c>
      <c r="B157" s="4" t="s">
        <v>115</v>
      </c>
      <c r="C157" s="7">
        <v>450</v>
      </c>
      <c r="D157" s="7">
        <v>450</v>
      </c>
      <c r="E157" s="7">
        <v>0</v>
      </c>
    </row>
    <row r="158" spans="1:5" ht="12.75">
      <c r="A158" s="4" t="s">
        <v>29</v>
      </c>
      <c r="B158" s="4" t="s">
        <v>116</v>
      </c>
      <c r="C158" s="7">
        <v>450</v>
      </c>
      <c r="D158" s="7">
        <v>450</v>
      </c>
      <c r="E158" s="7">
        <v>0</v>
      </c>
    </row>
    <row r="159" spans="1:5" ht="12.75" customHeight="1">
      <c r="A159" s="70" t="s">
        <v>216</v>
      </c>
      <c r="B159" s="71"/>
      <c r="C159" s="71"/>
      <c r="D159" s="71"/>
      <c r="E159" s="71"/>
    </row>
    <row r="160" spans="1:5" ht="12.75">
      <c r="A160" s="11" t="s">
        <v>0</v>
      </c>
      <c r="B160" s="11" t="s">
        <v>87</v>
      </c>
      <c r="C160" s="12">
        <f>C161+C183</f>
        <v>15906364</v>
      </c>
      <c r="D160" s="12">
        <f>D161+D183</f>
        <v>8855624</v>
      </c>
      <c r="E160" s="12">
        <f>E161+E183</f>
        <v>8005146.1899999995</v>
      </c>
    </row>
    <row r="161" spans="1:5" ht="12.75">
      <c r="A161" s="11" t="s">
        <v>1</v>
      </c>
      <c r="B161" s="11" t="s">
        <v>88</v>
      </c>
      <c r="C161" s="12">
        <f>C162+C163+C169+C175</f>
        <v>15161864</v>
      </c>
      <c r="D161" s="12">
        <f>D162+D163+D169+D175</f>
        <v>8298124</v>
      </c>
      <c r="E161" s="12">
        <f>E162+E163+E169+E175</f>
        <v>7835565.1899999995</v>
      </c>
    </row>
    <row r="162" spans="1:5" ht="12.75">
      <c r="A162" s="13" t="s">
        <v>2</v>
      </c>
      <c r="B162" s="13" t="s">
        <v>89</v>
      </c>
      <c r="C162" s="14">
        <v>12984000</v>
      </c>
      <c r="D162" s="14">
        <v>7132000</v>
      </c>
      <c r="E162" s="14">
        <v>6954451</v>
      </c>
    </row>
    <row r="163" spans="1:5" ht="12.75">
      <c r="A163" s="15" t="s">
        <v>16</v>
      </c>
      <c r="B163" s="15" t="s">
        <v>196</v>
      </c>
      <c r="C163" s="14">
        <v>1934952</v>
      </c>
      <c r="D163" s="14">
        <v>1005982</v>
      </c>
      <c r="E163" s="14">
        <v>741614.19</v>
      </c>
    </row>
    <row r="164" spans="1:5" ht="12.75">
      <c r="A164" s="19" t="s">
        <v>197</v>
      </c>
      <c r="B164" s="19" t="s">
        <v>198</v>
      </c>
      <c r="C164" s="20"/>
      <c r="D164" s="20"/>
      <c r="E164" s="20">
        <v>8672</v>
      </c>
    </row>
    <row r="165" spans="1:5" ht="12.75">
      <c r="A165" s="19" t="s">
        <v>197</v>
      </c>
      <c r="B165" s="19" t="s">
        <v>199</v>
      </c>
      <c r="C165" s="20"/>
      <c r="D165" s="20"/>
      <c r="E165" s="20">
        <v>13969</v>
      </c>
    </row>
    <row r="166" spans="1:5" ht="12.75">
      <c r="A166" s="19" t="s">
        <v>197</v>
      </c>
      <c r="B166" s="19" t="s">
        <v>200</v>
      </c>
      <c r="C166" s="20"/>
      <c r="D166" s="20"/>
      <c r="E166" s="20">
        <v>1090</v>
      </c>
    </row>
    <row r="167" spans="1:5" ht="12.75">
      <c r="A167" s="19" t="s">
        <v>197</v>
      </c>
      <c r="B167" s="19" t="s">
        <v>201</v>
      </c>
      <c r="C167" s="20"/>
      <c r="D167" s="20"/>
      <c r="E167" s="20">
        <v>5575</v>
      </c>
    </row>
    <row r="168" spans="1:5" ht="12.75">
      <c r="A168" s="19" t="s">
        <v>197</v>
      </c>
      <c r="B168" s="19" t="s">
        <v>202</v>
      </c>
      <c r="C168" s="20"/>
      <c r="D168" s="20"/>
      <c r="E168" s="20">
        <v>2117</v>
      </c>
    </row>
    <row r="169" spans="1:5" ht="12.75">
      <c r="A169" s="27" t="s">
        <v>57</v>
      </c>
      <c r="B169" s="27" t="s">
        <v>144</v>
      </c>
      <c r="C169" s="28">
        <v>24182</v>
      </c>
      <c r="D169" s="28">
        <v>24182</v>
      </c>
      <c r="E169" s="28">
        <v>23882</v>
      </c>
    </row>
    <row r="170" spans="1:5" ht="12.75">
      <c r="A170" s="17" t="s">
        <v>58</v>
      </c>
      <c r="B170" s="17" t="s">
        <v>145</v>
      </c>
      <c r="C170" s="18">
        <v>20300</v>
      </c>
      <c r="D170" s="18">
        <v>20300</v>
      </c>
      <c r="E170" s="18">
        <v>23882</v>
      </c>
    </row>
    <row r="171" spans="1:5" ht="21">
      <c r="A171" s="17" t="s">
        <v>72</v>
      </c>
      <c r="B171" s="19" t="s">
        <v>243</v>
      </c>
      <c r="C171" s="18"/>
      <c r="D171" s="18"/>
      <c r="E171" s="18">
        <v>3882</v>
      </c>
    </row>
    <row r="172" spans="1:5" ht="12.75">
      <c r="A172" s="17"/>
      <c r="B172" s="19" t="s">
        <v>198</v>
      </c>
      <c r="C172" s="18"/>
      <c r="D172" s="18"/>
      <c r="E172" s="18">
        <v>1087</v>
      </c>
    </row>
    <row r="173" spans="1:5" ht="12.75">
      <c r="A173" s="17"/>
      <c r="B173" s="19" t="s">
        <v>202</v>
      </c>
      <c r="C173" s="18"/>
      <c r="D173" s="18"/>
      <c r="E173" s="18">
        <v>2251</v>
      </c>
    </row>
    <row r="174" spans="1:5" ht="12.75">
      <c r="A174" s="17" t="s">
        <v>59</v>
      </c>
      <c r="B174" s="17" t="s">
        <v>146</v>
      </c>
      <c r="C174" s="18">
        <v>20300</v>
      </c>
      <c r="D174" s="18">
        <v>20300</v>
      </c>
      <c r="E174" s="18">
        <v>20000</v>
      </c>
    </row>
    <row r="175" spans="1:6" ht="12.75">
      <c r="A175" s="15">
        <v>59</v>
      </c>
      <c r="B175" s="15" t="s">
        <v>203</v>
      </c>
      <c r="C175" s="16">
        <v>218730</v>
      </c>
      <c r="D175" s="16">
        <v>135960</v>
      </c>
      <c r="E175" s="16">
        <v>115618</v>
      </c>
      <c r="F175" s="9" t="s">
        <v>195</v>
      </c>
    </row>
    <row r="176" spans="1:5" ht="12.75">
      <c r="A176" s="15"/>
      <c r="B176" s="19" t="s">
        <v>198</v>
      </c>
      <c r="C176" s="16"/>
      <c r="D176" s="16"/>
      <c r="E176" s="20">
        <v>26648</v>
      </c>
    </row>
    <row r="177" spans="1:5" ht="12.75">
      <c r="A177" s="15"/>
      <c r="B177" s="19" t="s">
        <v>199</v>
      </c>
      <c r="C177" s="16"/>
      <c r="D177" s="16"/>
      <c r="E177" s="20">
        <v>45640</v>
      </c>
    </row>
    <row r="178" spans="1:5" ht="12.75">
      <c r="A178" s="15"/>
      <c r="B178" s="19" t="s">
        <v>200</v>
      </c>
      <c r="C178" s="16"/>
      <c r="D178" s="16"/>
      <c r="E178" s="20">
        <v>8400</v>
      </c>
    </row>
    <row r="179" spans="1:5" ht="12.75">
      <c r="A179" s="15"/>
      <c r="B179" s="19" t="s">
        <v>204</v>
      </c>
      <c r="C179" s="16"/>
      <c r="D179" s="16"/>
      <c r="E179" s="20">
        <v>7500</v>
      </c>
    </row>
    <row r="180" spans="1:5" ht="12.75">
      <c r="A180" s="15"/>
      <c r="B180" s="19" t="s">
        <v>201</v>
      </c>
      <c r="C180" s="16"/>
      <c r="D180" s="16"/>
      <c r="E180" s="20">
        <v>20470</v>
      </c>
    </row>
    <row r="181" spans="1:5" ht="12.75">
      <c r="A181" s="15"/>
      <c r="B181" s="19" t="s">
        <v>202</v>
      </c>
      <c r="C181" s="16"/>
      <c r="D181" s="16"/>
      <c r="E181" s="20">
        <v>6960</v>
      </c>
    </row>
    <row r="182" spans="1:5" ht="12.75">
      <c r="A182" s="15" t="s">
        <v>39</v>
      </c>
      <c r="B182" s="15" t="s">
        <v>126</v>
      </c>
      <c r="C182" s="16">
        <v>744500</v>
      </c>
      <c r="D182" s="16">
        <v>557500</v>
      </c>
      <c r="E182" s="16">
        <v>169581</v>
      </c>
    </row>
    <row r="183" spans="1:5" ht="12.75">
      <c r="A183" s="15" t="s">
        <v>40</v>
      </c>
      <c r="B183" s="15" t="s">
        <v>127</v>
      </c>
      <c r="C183" s="16">
        <v>744500</v>
      </c>
      <c r="D183" s="16">
        <v>557500</v>
      </c>
      <c r="E183" s="16">
        <v>169581</v>
      </c>
    </row>
    <row r="184" spans="1:5" ht="12.75">
      <c r="A184" s="15"/>
      <c r="B184" s="19" t="s">
        <v>200</v>
      </c>
      <c r="C184" s="16"/>
      <c r="D184" s="16"/>
      <c r="E184" s="20">
        <v>1581</v>
      </c>
    </row>
    <row r="185" spans="1:5" ht="12.75">
      <c r="A185" s="15"/>
      <c r="B185" s="19" t="s">
        <v>204</v>
      </c>
      <c r="C185" s="16"/>
      <c r="D185" s="16"/>
      <c r="E185" s="20">
        <v>168000</v>
      </c>
    </row>
    <row r="186" spans="1:5" ht="12.75">
      <c r="A186" s="66" t="s">
        <v>217</v>
      </c>
      <c r="B186" s="68"/>
      <c r="C186" s="68"/>
      <c r="D186" s="68"/>
      <c r="E186" s="68"/>
    </row>
    <row r="187" spans="1:5" ht="12.75">
      <c r="A187" s="2" t="s">
        <v>0</v>
      </c>
      <c r="B187" s="2" t="s">
        <v>87</v>
      </c>
      <c r="C187" s="5">
        <v>272000</v>
      </c>
      <c r="D187" s="5">
        <v>272000</v>
      </c>
      <c r="E187" s="5">
        <v>272000</v>
      </c>
    </row>
    <row r="188" spans="1:5" ht="12.75">
      <c r="A188" s="2" t="s">
        <v>1</v>
      </c>
      <c r="B188" s="2" t="s">
        <v>88</v>
      </c>
      <c r="C188" s="5">
        <v>272000</v>
      </c>
      <c r="D188" s="5">
        <v>272000</v>
      </c>
      <c r="E188" s="5">
        <v>272000</v>
      </c>
    </row>
    <row r="189" spans="1:5" ht="21">
      <c r="A189" s="3" t="s">
        <v>60</v>
      </c>
      <c r="B189" s="3" t="s">
        <v>147</v>
      </c>
      <c r="C189" s="6">
        <v>272000</v>
      </c>
      <c r="D189" s="6">
        <v>272000</v>
      </c>
      <c r="E189" s="6">
        <v>272000</v>
      </c>
    </row>
    <row r="190" spans="1:5" ht="12.75">
      <c r="A190" s="4" t="s">
        <v>61</v>
      </c>
      <c r="B190" s="4" t="s">
        <v>148</v>
      </c>
      <c r="C190" s="7">
        <v>171500</v>
      </c>
      <c r="D190" s="7">
        <v>171500</v>
      </c>
      <c r="E190" s="7">
        <v>171500</v>
      </c>
    </row>
    <row r="191" spans="1:5" ht="21">
      <c r="A191" s="4" t="s">
        <v>62</v>
      </c>
      <c r="B191" s="4" t="s">
        <v>149</v>
      </c>
      <c r="C191" s="7">
        <v>171500</v>
      </c>
      <c r="D191" s="7">
        <v>171500</v>
      </c>
      <c r="E191" s="7">
        <v>171500</v>
      </c>
    </row>
    <row r="192" spans="1:5" ht="12.75">
      <c r="A192" s="4" t="s">
        <v>63</v>
      </c>
      <c r="B192" s="4" t="s">
        <v>150</v>
      </c>
      <c r="C192" s="7">
        <v>100500</v>
      </c>
      <c r="D192" s="7">
        <v>100500</v>
      </c>
      <c r="E192" s="7">
        <v>100500</v>
      </c>
    </row>
    <row r="193" spans="1:5" ht="21">
      <c r="A193" s="4" t="s">
        <v>64</v>
      </c>
      <c r="B193" s="4" t="s">
        <v>151</v>
      </c>
      <c r="C193" s="7">
        <v>100500</v>
      </c>
      <c r="D193" s="7">
        <v>100500</v>
      </c>
      <c r="E193" s="7">
        <v>100500</v>
      </c>
    </row>
    <row r="194" spans="1:5" ht="12.75">
      <c r="A194" s="66" t="s">
        <v>218</v>
      </c>
      <c r="B194" s="68"/>
      <c r="C194" s="68"/>
      <c r="D194" s="68"/>
      <c r="E194" s="68"/>
    </row>
    <row r="195" spans="1:5" ht="12.75">
      <c r="A195" s="2" t="s">
        <v>0</v>
      </c>
      <c r="B195" s="2" t="s">
        <v>87</v>
      </c>
      <c r="C195" s="5">
        <v>493670</v>
      </c>
      <c r="D195" s="5">
        <v>258420</v>
      </c>
      <c r="E195" s="5">
        <v>229518.22</v>
      </c>
    </row>
    <row r="196" spans="1:5" ht="12.75">
      <c r="A196" s="2" t="s">
        <v>1</v>
      </c>
      <c r="B196" s="2" t="s">
        <v>88</v>
      </c>
      <c r="C196" s="5">
        <v>493670</v>
      </c>
      <c r="D196" s="5">
        <v>258420</v>
      </c>
      <c r="E196" s="5">
        <v>229518.22</v>
      </c>
    </row>
    <row r="197" spans="1:5" ht="12.75">
      <c r="A197" s="3" t="s">
        <v>2</v>
      </c>
      <c r="B197" s="3" t="s">
        <v>89</v>
      </c>
      <c r="C197" s="6">
        <v>444000</v>
      </c>
      <c r="D197" s="6">
        <v>229500</v>
      </c>
      <c r="E197" s="6">
        <v>203721</v>
      </c>
    </row>
    <row r="198" spans="1:5" ht="12.75">
      <c r="A198" s="4" t="s">
        <v>3</v>
      </c>
      <c r="B198" s="4" t="s">
        <v>90</v>
      </c>
      <c r="C198" s="7">
        <v>358000</v>
      </c>
      <c r="D198" s="7">
        <v>183600</v>
      </c>
      <c r="E198" s="7">
        <v>166372</v>
      </c>
    </row>
    <row r="199" spans="1:5" ht="12.75">
      <c r="A199" s="4" t="s">
        <v>4</v>
      </c>
      <c r="B199" s="4" t="s">
        <v>91</v>
      </c>
      <c r="C199" s="7">
        <v>355000</v>
      </c>
      <c r="D199" s="7">
        <v>180600</v>
      </c>
      <c r="E199" s="7">
        <v>165659</v>
      </c>
    </row>
    <row r="200" spans="1:5" ht="12.75">
      <c r="A200" s="4" t="s">
        <v>7</v>
      </c>
      <c r="B200" s="4" t="s">
        <v>94</v>
      </c>
      <c r="C200" s="7">
        <v>3000</v>
      </c>
      <c r="D200" s="7">
        <v>3000</v>
      </c>
      <c r="E200" s="7">
        <v>713</v>
      </c>
    </row>
    <row r="201" spans="1:5" ht="12.75">
      <c r="A201" s="4" t="s">
        <v>10</v>
      </c>
      <c r="B201" s="4" t="s">
        <v>97</v>
      </c>
      <c r="C201" s="7">
        <v>86000</v>
      </c>
      <c r="D201" s="7">
        <v>45900</v>
      </c>
      <c r="E201" s="7">
        <v>37349</v>
      </c>
    </row>
    <row r="202" spans="1:5" ht="12.75">
      <c r="A202" s="4" t="s">
        <v>11</v>
      </c>
      <c r="B202" s="4" t="s">
        <v>98</v>
      </c>
      <c r="C202" s="7">
        <v>57456</v>
      </c>
      <c r="D202" s="7">
        <v>29016</v>
      </c>
      <c r="E202" s="7">
        <v>26207</v>
      </c>
    </row>
    <row r="203" spans="1:5" ht="12.75">
      <c r="A203" s="4" t="s">
        <v>12</v>
      </c>
      <c r="B203" s="4" t="s">
        <v>99</v>
      </c>
      <c r="C203" s="7">
        <v>1800</v>
      </c>
      <c r="D203" s="7">
        <v>900</v>
      </c>
      <c r="E203" s="7">
        <v>828</v>
      </c>
    </row>
    <row r="204" spans="1:5" ht="12.75">
      <c r="A204" s="4" t="s">
        <v>13</v>
      </c>
      <c r="B204" s="4" t="s">
        <v>100</v>
      </c>
      <c r="C204" s="7">
        <v>18520</v>
      </c>
      <c r="D204" s="7">
        <v>9360</v>
      </c>
      <c r="E204" s="7">
        <v>8652</v>
      </c>
    </row>
    <row r="205" spans="1:5" ht="21">
      <c r="A205" s="4" t="s">
        <v>14</v>
      </c>
      <c r="B205" s="4" t="s">
        <v>101</v>
      </c>
      <c r="C205" s="7">
        <v>600</v>
      </c>
      <c r="D205" s="7">
        <v>300</v>
      </c>
      <c r="E205" s="7">
        <v>248</v>
      </c>
    </row>
    <row r="206" spans="1:5" ht="21">
      <c r="A206" s="4" t="s">
        <v>15</v>
      </c>
      <c r="B206" s="4" t="s">
        <v>102</v>
      </c>
      <c r="C206" s="7">
        <v>7624</v>
      </c>
      <c r="D206" s="7">
        <v>6324</v>
      </c>
      <c r="E206" s="7">
        <v>1414</v>
      </c>
    </row>
    <row r="207" spans="1:5" ht="12.75">
      <c r="A207" s="3" t="s">
        <v>16</v>
      </c>
      <c r="B207" s="3" t="s">
        <v>103</v>
      </c>
      <c r="C207" s="6">
        <v>49670</v>
      </c>
      <c r="D207" s="6">
        <v>28920</v>
      </c>
      <c r="E207" s="6">
        <v>25797.22</v>
      </c>
    </row>
    <row r="208" spans="1:5" ht="12.75">
      <c r="A208" s="4" t="s">
        <v>17</v>
      </c>
      <c r="B208" s="4" t="s">
        <v>104</v>
      </c>
      <c r="C208" s="7">
        <v>9670</v>
      </c>
      <c r="D208" s="7">
        <v>4920</v>
      </c>
      <c r="E208" s="7">
        <v>3227.99</v>
      </c>
    </row>
    <row r="209" spans="1:5" ht="12.75">
      <c r="A209" s="4" t="s">
        <v>18</v>
      </c>
      <c r="B209" s="4" t="s">
        <v>105</v>
      </c>
      <c r="C209" s="7">
        <v>1500</v>
      </c>
      <c r="D209" s="7">
        <v>1250</v>
      </c>
      <c r="E209" s="7">
        <v>191.15</v>
      </c>
    </row>
    <row r="210" spans="1:5" ht="12.75">
      <c r="A210" s="4" t="s">
        <v>25</v>
      </c>
      <c r="B210" s="4" t="s">
        <v>112</v>
      </c>
      <c r="C210" s="7">
        <v>8170</v>
      </c>
      <c r="D210" s="7">
        <v>3670</v>
      </c>
      <c r="E210" s="7">
        <v>3036.84</v>
      </c>
    </row>
    <row r="211" spans="1:5" ht="12.75">
      <c r="A211" s="4" t="s">
        <v>65</v>
      </c>
      <c r="B211" s="4" t="s">
        <v>152</v>
      </c>
      <c r="C211" s="7">
        <v>31000</v>
      </c>
      <c r="D211" s="7">
        <v>15000</v>
      </c>
      <c r="E211" s="7">
        <v>14842.01</v>
      </c>
    </row>
    <row r="212" spans="1:5" ht="12.75">
      <c r="A212" s="4" t="s">
        <v>66</v>
      </c>
      <c r="B212" s="4" t="s">
        <v>153</v>
      </c>
      <c r="C212" s="7">
        <v>17000</v>
      </c>
      <c r="D212" s="7">
        <v>9000</v>
      </c>
      <c r="E212" s="7">
        <v>8991.58</v>
      </c>
    </row>
    <row r="213" spans="1:5" ht="12.75">
      <c r="A213" s="4" t="s">
        <v>67</v>
      </c>
      <c r="B213" s="4" t="s">
        <v>154</v>
      </c>
      <c r="C213" s="7">
        <v>14000</v>
      </c>
      <c r="D213" s="7">
        <v>6000</v>
      </c>
      <c r="E213" s="7">
        <v>5850.43</v>
      </c>
    </row>
    <row r="214" spans="1:5" ht="12.75">
      <c r="A214" s="4" t="s">
        <v>68</v>
      </c>
      <c r="B214" s="4" t="s">
        <v>155</v>
      </c>
      <c r="C214" s="7">
        <v>0</v>
      </c>
      <c r="D214" s="7">
        <v>0</v>
      </c>
      <c r="E214" s="7">
        <v>0</v>
      </c>
    </row>
    <row r="215" spans="1:5" ht="12.75">
      <c r="A215" s="4" t="s">
        <v>28</v>
      </c>
      <c r="B215" s="4" t="s">
        <v>115</v>
      </c>
      <c r="C215" s="7">
        <v>9000</v>
      </c>
      <c r="D215" s="7">
        <v>9000</v>
      </c>
      <c r="E215" s="7">
        <v>7727.22</v>
      </c>
    </row>
    <row r="216" spans="1:5" ht="12.75">
      <c r="A216" s="4" t="s">
        <v>56</v>
      </c>
      <c r="B216" s="4" t="s">
        <v>143</v>
      </c>
      <c r="C216" s="7">
        <v>1200</v>
      </c>
      <c r="D216" s="7">
        <v>1200</v>
      </c>
      <c r="E216" s="7">
        <v>1195</v>
      </c>
    </row>
    <row r="217" spans="1:5" ht="12.75">
      <c r="A217" s="4" t="s">
        <v>29</v>
      </c>
      <c r="B217" s="4" t="s">
        <v>116</v>
      </c>
      <c r="C217" s="7">
        <v>7800</v>
      </c>
      <c r="D217" s="7">
        <v>7800</v>
      </c>
      <c r="E217" s="7">
        <v>6532.22</v>
      </c>
    </row>
    <row r="218" spans="1:5" ht="12.75">
      <c r="A218" s="2" t="s">
        <v>39</v>
      </c>
      <c r="B218" s="2" t="s">
        <v>126</v>
      </c>
      <c r="C218" s="5">
        <v>0</v>
      </c>
      <c r="D218" s="5">
        <v>0</v>
      </c>
      <c r="E218" s="5">
        <v>0</v>
      </c>
    </row>
    <row r="219" spans="1:5" ht="12.75">
      <c r="A219" s="3" t="s">
        <v>40</v>
      </c>
      <c r="B219" s="3" t="s">
        <v>127</v>
      </c>
      <c r="C219" s="6">
        <v>0</v>
      </c>
      <c r="D219" s="6">
        <v>0</v>
      </c>
      <c r="E219" s="6">
        <v>0</v>
      </c>
    </row>
    <row r="220" spans="1:5" ht="12.75">
      <c r="A220" s="4" t="s">
        <v>41</v>
      </c>
      <c r="B220" s="4" t="s">
        <v>128</v>
      </c>
      <c r="C220" s="7">
        <v>0</v>
      </c>
      <c r="D220" s="7">
        <v>0</v>
      </c>
      <c r="E220" s="7">
        <v>0</v>
      </c>
    </row>
    <row r="221" spans="1:5" ht="12.75">
      <c r="A221" s="4" t="s">
        <v>44</v>
      </c>
      <c r="B221" s="4" t="s">
        <v>131</v>
      </c>
      <c r="C221" s="7">
        <v>0</v>
      </c>
      <c r="D221" s="7">
        <v>0</v>
      </c>
      <c r="E221" s="7">
        <v>0</v>
      </c>
    </row>
    <row r="222" spans="1:5" ht="12.75">
      <c r="A222" s="66" t="s">
        <v>219</v>
      </c>
      <c r="B222" s="67"/>
      <c r="C222" s="67"/>
      <c r="D222" s="67"/>
      <c r="E222" s="67"/>
    </row>
    <row r="223" spans="1:5" ht="12.75">
      <c r="A223" s="2" t="s">
        <v>0</v>
      </c>
      <c r="B223" s="2" t="s">
        <v>87</v>
      </c>
      <c r="C223" s="5">
        <v>363500</v>
      </c>
      <c r="D223" s="5">
        <v>177120</v>
      </c>
      <c r="E223" s="5">
        <v>92222.05</v>
      </c>
    </row>
    <row r="224" spans="1:5" ht="12.75">
      <c r="A224" s="2" t="s">
        <v>1</v>
      </c>
      <c r="B224" s="2" t="s">
        <v>88</v>
      </c>
      <c r="C224" s="5">
        <v>359500</v>
      </c>
      <c r="D224" s="5">
        <v>173120</v>
      </c>
      <c r="E224" s="5">
        <v>92222.05</v>
      </c>
    </row>
    <row r="225" spans="1:5" ht="12.75">
      <c r="A225" s="3" t="s">
        <v>2</v>
      </c>
      <c r="B225" s="3" t="s">
        <v>89</v>
      </c>
      <c r="C225" s="6">
        <v>240000</v>
      </c>
      <c r="D225" s="6">
        <v>126120</v>
      </c>
      <c r="E225" s="6">
        <v>88810</v>
      </c>
    </row>
    <row r="226" spans="1:5" ht="12.75">
      <c r="A226" s="4" t="s">
        <v>3</v>
      </c>
      <c r="B226" s="4" t="s">
        <v>90</v>
      </c>
      <c r="C226" s="7">
        <v>193500</v>
      </c>
      <c r="D226" s="7">
        <v>99700</v>
      </c>
      <c r="E226" s="7">
        <v>71670</v>
      </c>
    </row>
    <row r="227" spans="1:5" ht="12.75">
      <c r="A227" s="4" t="s">
        <v>4</v>
      </c>
      <c r="B227" s="4" t="s">
        <v>91</v>
      </c>
      <c r="C227" s="7">
        <v>187600</v>
      </c>
      <c r="D227" s="7">
        <v>93800</v>
      </c>
      <c r="E227" s="7">
        <v>68243</v>
      </c>
    </row>
    <row r="228" spans="1:5" ht="12.75">
      <c r="A228" s="4" t="s">
        <v>5</v>
      </c>
      <c r="B228" s="4" t="s">
        <v>92</v>
      </c>
      <c r="C228" s="7">
        <v>3040</v>
      </c>
      <c r="D228" s="7">
        <v>3040</v>
      </c>
      <c r="E228" s="7">
        <v>3036</v>
      </c>
    </row>
    <row r="229" spans="1:5" ht="12.75">
      <c r="A229" s="4" t="s">
        <v>7</v>
      </c>
      <c r="B229" s="4" t="s">
        <v>94</v>
      </c>
      <c r="C229" s="7">
        <v>2860</v>
      </c>
      <c r="D229" s="7">
        <v>2860</v>
      </c>
      <c r="E229" s="7">
        <v>391</v>
      </c>
    </row>
    <row r="230" spans="1:5" ht="12.75">
      <c r="A230" s="4" t="s">
        <v>8</v>
      </c>
      <c r="B230" s="4" t="s">
        <v>95</v>
      </c>
      <c r="C230" s="7">
        <v>1425</v>
      </c>
      <c r="D230" s="7">
        <v>1425</v>
      </c>
      <c r="E230" s="7">
        <v>426</v>
      </c>
    </row>
    <row r="231" spans="1:5" ht="12.75">
      <c r="A231" s="4" t="s">
        <v>9</v>
      </c>
      <c r="B231" s="4" t="s">
        <v>96</v>
      </c>
      <c r="C231" s="7">
        <v>1425</v>
      </c>
      <c r="D231" s="7">
        <v>1425</v>
      </c>
      <c r="E231" s="7">
        <v>426</v>
      </c>
    </row>
    <row r="232" spans="1:5" ht="12.75">
      <c r="A232" s="4" t="s">
        <v>10</v>
      </c>
      <c r="B232" s="4" t="s">
        <v>97</v>
      </c>
      <c r="C232" s="7">
        <v>45075</v>
      </c>
      <c r="D232" s="7">
        <v>24995</v>
      </c>
      <c r="E232" s="7">
        <v>16714</v>
      </c>
    </row>
    <row r="233" spans="1:5" ht="12.75">
      <c r="A233" s="4" t="s">
        <v>11</v>
      </c>
      <c r="B233" s="4" t="s">
        <v>98</v>
      </c>
      <c r="C233" s="7">
        <v>29015</v>
      </c>
      <c r="D233" s="7">
        <v>14795</v>
      </c>
      <c r="E233" s="7">
        <v>11351</v>
      </c>
    </row>
    <row r="234" spans="1:5" ht="12.75">
      <c r="A234" s="4" t="s">
        <v>12</v>
      </c>
      <c r="B234" s="4" t="s">
        <v>99</v>
      </c>
      <c r="C234" s="7">
        <v>915</v>
      </c>
      <c r="D234" s="7">
        <v>465</v>
      </c>
      <c r="E234" s="7">
        <v>306</v>
      </c>
    </row>
    <row r="235" spans="1:5" ht="12.75">
      <c r="A235" s="4" t="s">
        <v>13</v>
      </c>
      <c r="B235" s="4" t="s">
        <v>100</v>
      </c>
      <c r="C235" s="7">
        <v>9625</v>
      </c>
      <c r="D235" s="7">
        <v>4875</v>
      </c>
      <c r="E235" s="7">
        <v>3727</v>
      </c>
    </row>
    <row r="236" spans="1:5" ht="21">
      <c r="A236" s="4" t="s">
        <v>14</v>
      </c>
      <c r="B236" s="4" t="s">
        <v>101</v>
      </c>
      <c r="C236" s="7">
        <v>300</v>
      </c>
      <c r="D236" s="7">
        <v>150</v>
      </c>
      <c r="E236" s="7">
        <v>108</v>
      </c>
    </row>
    <row r="237" spans="1:5" ht="21">
      <c r="A237" s="4" t="s">
        <v>15</v>
      </c>
      <c r="B237" s="4" t="s">
        <v>102</v>
      </c>
      <c r="C237" s="7">
        <v>5220</v>
      </c>
      <c r="D237" s="7">
        <v>4710</v>
      </c>
      <c r="E237" s="7">
        <v>1222</v>
      </c>
    </row>
    <row r="238" spans="1:5" ht="12.75">
      <c r="A238" s="3" t="s">
        <v>16</v>
      </c>
      <c r="B238" s="3" t="s">
        <v>103</v>
      </c>
      <c r="C238" s="6">
        <v>119500</v>
      </c>
      <c r="D238" s="6">
        <v>47000</v>
      </c>
      <c r="E238" s="6">
        <v>3412.05</v>
      </c>
    </row>
    <row r="239" spans="1:5" ht="12.75">
      <c r="A239" s="4" t="s">
        <v>17</v>
      </c>
      <c r="B239" s="4" t="s">
        <v>104</v>
      </c>
      <c r="C239" s="7">
        <v>57500</v>
      </c>
      <c r="D239" s="7">
        <v>27000</v>
      </c>
      <c r="E239" s="7">
        <v>2912.05</v>
      </c>
    </row>
    <row r="240" spans="1:5" ht="12.75">
      <c r="A240" s="4" t="s">
        <v>18</v>
      </c>
      <c r="B240" s="4" t="s">
        <v>105</v>
      </c>
      <c r="C240" s="7">
        <v>2000</v>
      </c>
      <c r="D240" s="7">
        <v>1000</v>
      </c>
      <c r="E240" s="7">
        <v>150</v>
      </c>
    </row>
    <row r="241" spans="1:5" ht="12.75">
      <c r="A241" s="4" t="s">
        <v>19</v>
      </c>
      <c r="B241" s="4" t="s">
        <v>106</v>
      </c>
      <c r="C241" s="7">
        <v>2500</v>
      </c>
      <c r="D241" s="7">
        <v>1500</v>
      </c>
      <c r="E241" s="7">
        <v>304.9</v>
      </c>
    </row>
    <row r="242" spans="1:5" ht="12.75">
      <c r="A242" s="4" t="s">
        <v>20</v>
      </c>
      <c r="B242" s="4" t="s">
        <v>107</v>
      </c>
      <c r="C242" s="7">
        <v>30000</v>
      </c>
      <c r="D242" s="7">
        <v>14000</v>
      </c>
      <c r="E242" s="7">
        <v>1238.71</v>
      </c>
    </row>
    <row r="243" spans="1:5" ht="12.75">
      <c r="A243" s="4" t="s">
        <v>21</v>
      </c>
      <c r="B243" s="4" t="s">
        <v>108</v>
      </c>
      <c r="C243" s="7">
        <v>2000</v>
      </c>
      <c r="D243" s="7">
        <v>1000</v>
      </c>
      <c r="E243" s="7">
        <v>333.91</v>
      </c>
    </row>
    <row r="244" spans="1:5" ht="12.75">
      <c r="A244" s="4" t="s">
        <v>24</v>
      </c>
      <c r="B244" s="4" t="s">
        <v>111</v>
      </c>
      <c r="C244" s="7">
        <v>3000</v>
      </c>
      <c r="D244" s="7">
        <v>1500</v>
      </c>
      <c r="E244" s="7">
        <v>884.53</v>
      </c>
    </row>
    <row r="245" spans="1:5" ht="12.75">
      <c r="A245" s="4" t="s">
        <v>25</v>
      </c>
      <c r="B245" s="4" t="s">
        <v>112</v>
      </c>
      <c r="C245" s="7">
        <v>4000</v>
      </c>
      <c r="D245" s="7">
        <v>1500</v>
      </c>
      <c r="E245" s="7">
        <v>0</v>
      </c>
    </row>
    <row r="246" spans="1:5" ht="12.75">
      <c r="A246" s="4" t="s">
        <v>26</v>
      </c>
      <c r="B246" s="4" t="s">
        <v>113</v>
      </c>
      <c r="C246" s="7">
        <v>14000</v>
      </c>
      <c r="D246" s="7">
        <v>6500</v>
      </c>
      <c r="E246" s="7">
        <v>0</v>
      </c>
    </row>
    <row r="247" spans="1:5" ht="12.75">
      <c r="A247" s="4" t="s">
        <v>27</v>
      </c>
      <c r="B247" s="4" t="s">
        <v>114</v>
      </c>
      <c r="C247" s="7">
        <v>3000</v>
      </c>
      <c r="D247" s="7">
        <v>0</v>
      </c>
      <c r="E247" s="7">
        <v>0</v>
      </c>
    </row>
    <row r="248" spans="1:5" ht="12.75">
      <c r="A248" s="4" t="s">
        <v>28</v>
      </c>
      <c r="B248" s="4" t="s">
        <v>115</v>
      </c>
      <c r="C248" s="7">
        <v>30000</v>
      </c>
      <c r="D248" s="7">
        <v>10000</v>
      </c>
      <c r="E248" s="7">
        <v>0</v>
      </c>
    </row>
    <row r="249" spans="1:5" ht="12.75">
      <c r="A249" s="4" t="s">
        <v>29</v>
      </c>
      <c r="B249" s="4" t="s">
        <v>116</v>
      </c>
      <c r="C249" s="7">
        <v>30000</v>
      </c>
      <c r="D249" s="7">
        <v>10000</v>
      </c>
      <c r="E249" s="7">
        <v>0</v>
      </c>
    </row>
    <row r="250" spans="1:5" ht="12.75">
      <c r="A250" s="4" t="s">
        <v>30</v>
      </c>
      <c r="B250" s="4" t="s">
        <v>117</v>
      </c>
      <c r="C250" s="7">
        <v>2000</v>
      </c>
      <c r="D250" s="7">
        <v>1000</v>
      </c>
      <c r="E250" s="7">
        <v>0</v>
      </c>
    </row>
    <row r="251" spans="1:5" ht="12.75">
      <c r="A251" s="4" t="s">
        <v>31</v>
      </c>
      <c r="B251" s="4" t="s">
        <v>118</v>
      </c>
      <c r="C251" s="7">
        <v>2000</v>
      </c>
      <c r="D251" s="7">
        <v>1000</v>
      </c>
      <c r="E251" s="7">
        <v>0</v>
      </c>
    </row>
    <row r="252" spans="1:5" ht="12.75">
      <c r="A252" s="4" t="s">
        <v>32</v>
      </c>
      <c r="B252" s="4" t="s">
        <v>119</v>
      </c>
      <c r="C252" s="7">
        <v>25000</v>
      </c>
      <c r="D252" s="7">
        <v>8000</v>
      </c>
      <c r="E252" s="7">
        <v>500</v>
      </c>
    </row>
    <row r="253" spans="1:5" ht="12.75">
      <c r="A253" s="4" t="s">
        <v>34</v>
      </c>
      <c r="B253" s="4" t="s">
        <v>121</v>
      </c>
      <c r="C253" s="7">
        <v>2000</v>
      </c>
      <c r="D253" s="7">
        <v>1000</v>
      </c>
      <c r="E253" s="7">
        <v>0</v>
      </c>
    </row>
    <row r="254" spans="1:5" ht="12.75">
      <c r="A254" s="2" t="s">
        <v>39</v>
      </c>
      <c r="B254" s="2" t="s">
        <v>126</v>
      </c>
      <c r="C254" s="5">
        <v>4000</v>
      </c>
      <c r="D254" s="5">
        <v>4000</v>
      </c>
      <c r="E254" s="5">
        <v>0</v>
      </c>
    </row>
    <row r="255" spans="1:5" ht="12.75">
      <c r="A255" s="3" t="s">
        <v>40</v>
      </c>
      <c r="B255" s="3" t="s">
        <v>127</v>
      </c>
      <c r="C255" s="6">
        <v>4000</v>
      </c>
      <c r="D255" s="6">
        <v>4000</v>
      </c>
      <c r="E255" s="6">
        <v>0</v>
      </c>
    </row>
    <row r="256" spans="1:5" ht="12.75">
      <c r="A256" s="4" t="s">
        <v>41</v>
      </c>
      <c r="B256" s="4" t="s">
        <v>128</v>
      </c>
      <c r="C256" s="7">
        <v>4000</v>
      </c>
      <c r="D256" s="7">
        <v>4000</v>
      </c>
      <c r="E256" s="7">
        <v>0</v>
      </c>
    </row>
    <row r="257" spans="1:5" ht="12.75">
      <c r="A257" s="4" t="s">
        <v>45</v>
      </c>
      <c r="B257" s="4" t="s">
        <v>132</v>
      </c>
      <c r="C257" s="7">
        <v>4000</v>
      </c>
      <c r="D257" s="7">
        <v>4000</v>
      </c>
      <c r="E257" s="7">
        <v>0</v>
      </c>
    </row>
    <row r="258" spans="1:5" ht="12.75">
      <c r="A258" s="66" t="s">
        <v>220</v>
      </c>
      <c r="B258" s="67"/>
      <c r="C258" s="67"/>
      <c r="D258" s="67"/>
      <c r="E258" s="67"/>
    </row>
    <row r="259" spans="1:5" ht="12.75">
      <c r="A259" s="2" t="s">
        <v>0</v>
      </c>
      <c r="B259" s="2" t="s">
        <v>87</v>
      </c>
      <c r="C259" s="5">
        <v>433170</v>
      </c>
      <c r="D259" s="5">
        <v>226164</v>
      </c>
      <c r="E259" s="5">
        <v>155075.73</v>
      </c>
    </row>
    <row r="260" spans="1:5" ht="12.75">
      <c r="A260" s="2" t="s">
        <v>1</v>
      </c>
      <c r="B260" s="2" t="s">
        <v>88</v>
      </c>
      <c r="C260" s="5">
        <v>430370</v>
      </c>
      <c r="D260" s="5">
        <v>223364</v>
      </c>
      <c r="E260" s="5">
        <v>155075.73</v>
      </c>
    </row>
    <row r="261" spans="1:5" ht="12.75">
      <c r="A261" s="3" t="s">
        <v>2</v>
      </c>
      <c r="B261" s="3" t="s">
        <v>89</v>
      </c>
      <c r="C261" s="6">
        <v>338000</v>
      </c>
      <c r="D261" s="6">
        <v>177744</v>
      </c>
      <c r="E261" s="6">
        <v>130244</v>
      </c>
    </row>
    <row r="262" spans="1:5" ht="12.75">
      <c r="A262" s="4" t="s">
        <v>3</v>
      </c>
      <c r="B262" s="4" t="s">
        <v>90</v>
      </c>
      <c r="C262" s="7">
        <v>272588</v>
      </c>
      <c r="D262" s="7">
        <v>141796</v>
      </c>
      <c r="E262" s="7">
        <v>106214</v>
      </c>
    </row>
    <row r="263" spans="1:5" ht="12.75">
      <c r="A263" s="4" t="s">
        <v>4</v>
      </c>
      <c r="B263" s="4" t="s">
        <v>91</v>
      </c>
      <c r="C263" s="7">
        <v>262800</v>
      </c>
      <c r="D263" s="7">
        <v>132600</v>
      </c>
      <c r="E263" s="7">
        <v>101222</v>
      </c>
    </row>
    <row r="264" spans="1:5" ht="12.75">
      <c r="A264" s="4" t="s">
        <v>5</v>
      </c>
      <c r="B264" s="4" t="s">
        <v>92</v>
      </c>
      <c r="C264" s="7">
        <v>5000</v>
      </c>
      <c r="D264" s="7">
        <v>5000</v>
      </c>
      <c r="E264" s="7">
        <v>4992</v>
      </c>
    </row>
    <row r="265" spans="1:5" ht="12.75">
      <c r="A265" s="4" t="s">
        <v>7</v>
      </c>
      <c r="B265" s="4" t="s">
        <v>94</v>
      </c>
      <c r="C265" s="7">
        <v>4788</v>
      </c>
      <c r="D265" s="7">
        <v>4196</v>
      </c>
      <c r="E265" s="7">
        <v>0</v>
      </c>
    </row>
    <row r="266" spans="1:5" ht="12.75">
      <c r="A266" s="4" t="s">
        <v>8</v>
      </c>
      <c r="B266" s="4" t="s">
        <v>95</v>
      </c>
      <c r="C266" s="7">
        <v>500</v>
      </c>
      <c r="D266" s="7">
        <v>500</v>
      </c>
      <c r="E266" s="7">
        <v>142</v>
      </c>
    </row>
    <row r="267" spans="1:5" ht="12.75">
      <c r="A267" s="4" t="s">
        <v>9</v>
      </c>
      <c r="B267" s="4" t="s">
        <v>96</v>
      </c>
      <c r="C267" s="7">
        <v>500</v>
      </c>
      <c r="D267" s="7">
        <v>500</v>
      </c>
      <c r="E267" s="7">
        <v>142</v>
      </c>
    </row>
    <row r="268" spans="1:5" ht="12.75">
      <c r="A268" s="4" t="s">
        <v>10</v>
      </c>
      <c r="B268" s="4" t="s">
        <v>97</v>
      </c>
      <c r="C268" s="7">
        <v>64912</v>
      </c>
      <c r="D268" s="7">
        <v>35448</v>
      </c>
      <c r="E268" s="7">
        <v>23888</v>
      </c>
    </row>
    <row r="269" spans="1:5" ht="12.75">
      <c r="A269" s="4" t="s">
        <v>11</v>
      </c>
      <c r="B269" s="4" t="s">
        <v>98</v>
      </c>
      <c r="C269" s="7">
        <v>40758</v>
      </c>
      <c r="D269" s="7">
        <v>20850</v>
      </c>
      <c r="E269" s="7">
        <v>16783</v>
      </c>
    </row>
    <row r="270" spans="1:5" ht="12.75">
      <c r="A270" s="4" t="s">
        <v>12</v>
      </c>
      <c r="B270" s="4" t="s">
        <v>99</v>
      </c>
      <c r="C270" s="7">
        <v>1260</v>
      </c>
      <c r="D270" s="7">
        <v>630</v>
      </c>
      <c r="E270" s="7">
        <v>521</v>
      </c>
    </row>
    <row r="271" spans="1:5" ht="12.75">
      <c r="A271" s="4" t="s">
        <v>13</v>
      </c>
      <c r="B271" s="4" t="s">
        <v>100</v>
      </c>
      <c r="C271" s="7">
        <v>13764</v>
      </c>
      <c r="D271" s="7">
        <v>6900</v>
      </c>
      <c r="E271" s="7">
        <v>5521</v>
      </c>
    </row>
    <row r="272" spans="1:5" ht="21">
      <c r="A272" s="4" t="s">
        <v>14</v>
      </c>
      <c r="B272" s="4" t="s">
        <v>101</v>
      </c>
      <c r="C272" s="7">
        <v>390</v>
      </c>
      <c r="D272" s="7">
        <v>198</v>
      </c>
      <c r="E272" s="7">
        <v>161</v>
      </c>
    </row>
    <row r="273" spans="1:5" ht="21">
      <c r="A273" s="4" t="s">
        <v>15</v>
      </c>
      <c r="B273" s="4" t="s">
        <v>102</v>
      </c>
      <c r="C273" s="7">
        <v>8740</v>
      </c>
      <c r="D273" s="7">
        <v>6870</v>
      </c>
      <c r="E273" s="7">
        <v>902</v>
      </c>
    </row>
    <row r="274" spans="1:5" ht="12.75">
      <c r="A274" s="3" t="s">
        <v>16</v>
      </c>
      <c r="B274" s="3" t="s">
        <v>103</v>
      </c>
      <c r="C274" s="6">
        <v>92370</v>
      </c>
      <c r="D274" s="6">
        <v>45620</v>
      </c>
      <c r="E274" s="6">
        <v>24831.73</v>
      </c>
    </row>
    <row r="275" spans="1:5" ht="12.75">
      <c r="A275" s="4" t="s">
        <v>17</v>
      </c>
      <c r="B275" s="4" t="s">
        <v>104</v>
      </c>
      <c r="C275" s="7">
        <v>65370</v>
      </c>
      <c r="D275" s="7">
        <v>33370</v>
      </c>
      <c r="E275" s="7">
        <v>19670.73</v>
      </c>
    </row>
    <row r="276" spans="1:5" ht="12.75">
      <c r="A276" s="4" t="s">
        <v>18</v>
      </c>
      <c r="B276" s="4" t="s">
        <v>105</v>
      </c>
      <c r="C276" s="7">
        <v>3630</v>
      </c>
      <c r="D276" s="7">
        <v>1630</v>
      </c>
      <c r="E276" s="7">
        <v>791.7</v>
      </c>
    </row>
    <row r="277" spans="1:5" ht="12.75">
      <c r="A277" s="4" t="s">
        <v>19</v>
      </c>
      <c r="B277" s="4" t="s">
        <v>106</v>
      </c>
      <c r="C277" s="7">
        <v>1000</v>
      </c>
      <c r="D277" s="7">
        <v>500</v>
      </c>
      <c r="E277" s="7">
        <v>0</v>
      </c>
    </row>
    <row r="278" spans="1:5" ht="12.75">
      <c r="A278" s="4" t="s">
        <v>20</v>
      </c>
      <c r="B278" s="4" t="s">
        <v>107</v>
      </c>
      <c r="C278" s="7">
        <v>19000</v>
      </c>
      <c r="D278" s="7">
        <v>9000</v>
      </c>
      <c r="E278" s="7">
        <v>6517.28</v>
      </c>
    </row>
    <row r="279" spans="1:5" ht="12.75">
      <c r="A279" s="4" t="s">
        <v>21</v>
      </c>
      <c r="B279" s="4" t="s">
        <v>108</v>
      </c>
      <c r="C279" s="7">
        <v>6000</v>
      </c>
      <c r="D279" s="7">
        <v>3000</v>
      </c>
      <c r="E279" s="7">
        <v>375.46</v>
      </c>
    </row>
    <row r="280" spans="1:5" ht="12.75">
      <c r="A280" s="4" t="s">
        <v>24</v>
      </c>
      <c r="B280" s="4" t="s">
        <v>111</v>
      </c>
      <c r="C280" s="7">
        <v>3000</v>
      </c>
      <c r="D280" s="7">
        <v>1500</v>
      </c>
      <c r="E280" s="7">
        <v>688.03</v>
      </c>
    </row>
    <row r="281" spans="1:5" ht="12.75">
      <c r="A281" s="4" t="s">
        <v>25</v>
      </c>
      <c r="B281" s="4" t="s">
        <v>112</v>
      </c>
      <c r="C281" s="7">
        <v>24300</v>
      </c>
      <c r="D281" s="7">
        <v>13300</v>
      </c>
      <c r="E281" s="7">
        <v>8431</v>
      </c>
    </row>
    <row r="282" spans="1:5" ht="12.75">
      <c r="A282" s="4" t="s">
        <v>26</v>
      </c>
      <c r="B282" s="4" t="s">
        <v>113</v>
      </c>
      <c r="C282" s="7">
        <v>8440</v>
      </c>
      <c r="D282" s="7">
        <v>4440</v>
      </c>
      <c r="E282" s="7">
        <v>2867.26</v>
      </c>
    </row>
    <row r="283" spans="1:5" ht="12.75">
      <c r="A283" s="4" t="s">
        <v>27</v>
      </c>
      <c r="B283" s="4" t="s">
        <v>114</v>
      </c>
      <c r="C283" s="7">
        <v>2000</v>
      </c>
      <c r="D283" s="7">
        <v>500</v>
      </c>
      <c r="E283" s="7">
        <v>0</v>
      </c>
    </row>
    <row r="284" spans="1:5" ht="12.75">
      <c r="A284" s="4" t="s">
        <v>28</v>
      </c>
      <c r="B284" s="4" t="s">
        <v>115</v>
      </c>
      <c r="C284" s="7">
        <v>13500</v>
      </c>
      <c r="D284" s="7">
        <v>3500</v>
      </c>
      <c r="E284" s="7">
        <v>2378</v>
      </c>
    </row>
    <row r="285" spans="1:5" ht="12.75">
      <c r="A285" s="4" t="s">
        <v>29</v>
      </c>
      <c r="B285" s="4" t="s">
        <v>116</v>
      </c>
      <c r="C285" s="7">
        <v>13500</v>
      </c>
      <c r="D285" s="7">
        <v>3500</v>
      </c>
      <c r="E285" s="7">
        <v>2378</v>
      </c>
    </row>
    <row r="286" spans="1:5" ht="12.75">
      <c r="A286" s="4" t="s">
        <v>30</v>
      </c>
      <c r="B286" s="4" t="s">
        <v>117</v>
      </c>
      <c r="C286" s="7">
        <v>2000</v>
      </c>
      <c r="D286" s="7">
        <v>1000</v>
      </c>
      <c r="E286" s="7">
        <v>883</v>
      </c>
    </row>
    <row r="287" spans="1:5" ht="12.75">
      <c r="A287" s="4" t="s">
        <v>31</v>
      </c>
      <c r="B287" s="4" t="s">
        <v>118</v>
      </c>
      <c r="C287" s="7">
        <v>2000</v>
      </c>
      <c r="D287" s="7">
        <v>1000</v>
      </c>
      <c r="E287" s="7">
        <v>883</v>
      </c>
    </row>
    <row r="288" spans="1:5" ht="12.75">
      <c r="A288" s="4" t="s">
        <v>32</v>
      </c>
      <c r="B288" s="4" t="s">
        <v>119</v>
      </c>
      <c r="C288" s="7">
        <v>500</v>
      </c>
      <c r="D288" s="7">
        <v>250</v>
      </c>
      <c r="E288" s="7">
        <v>0</v>
      </c>
    </row>
    <row r="289" spans="1:5" ht="12.75">
      <c r="A289" s="4" t="s">
        <v>34</v>
      </c>
      <c r="B289" s="4" t="s">
        <v>121</v>
      </c>
      <c r="C289" s="7">
        <v>4000</v>
      </c>
      <c r="D289" s="7">
        <v>2000</v>
      </c>
      <c r="E289" s="7">
        <v>1900</v>
      </c>
    </row>
    <row r="290" spans="1:5" ht="12.75">
      <c r="A290" s="4" t="s">
        <v>36</v>
      </c>
      <c r="B290" s="4" t="s">
        <v>123</v>
      </c>
      <c r="C290" s="7">
        <v>5000</v>
      </c>
      <c r="D290" s="7">
        <v>5000</v>
      </c>
      <c r="E290" s="7">
        <v>0</v>
      </c>
    </row>
    <row r="291" spans="1:5" ht="12.75">
      <c r="A291" s="4" t="s">
        <v>69</v>
      </c>
      <c r="B291" s="4" t="s">
        <v>156</v>
      </c>
      <c r="C291" s="7">
        <v>2000</v>
      </c>
      <c r="D291" s="7">
        <v>2000</v>
      </c>
      <c r="E291" s="7">
        <v>0</v>
      </c>
    </row>
    <row r="292" spans="1:5" ht="12.75">
      <c r="A292" s="4" t="s">
        <v>37</v>
      </c>
      <c r="B292" s="4" t="s">
        <v>124</v>
      </c>
      <c r="C292" s="7">
        <v>3000</v>
      </c>
      <c r="D292" s="7">
        <v>3000</v>
      </c>
      <c r="E292" s="7">
        <v>0</v>
      </c>
    </row>
    <row r="293" spans="1:5" ht="12.75">
      <c r="A293" s="2" t="s">
        <v>39</v>
      </c>
      <c r="B293" s="2" t="s">
        <v>126</v>
      </c>
      <c r="C293" s="5">
        <v>2800</v>
      </c>
      <c r="D293" s="5">
        <v>2800</v>
      </c>
      <c r="E293" s="5">
        <v>0</v>
      </c>
    </row>
    <row r="294" spans="1:5" ht="12.75">
      <c r="A294" s="3" t="s">
        <v>40</v>
      </c>
      <c r="B294" s="3" t="s">
        <v>127</v>
      </c>
      <c r="C294" s="6">
        <v>2800</v>
      </c>
      <c r="D294" s="6">
        <v>2800</v>
      </c>
      <c r="E294" s="6">
        <v>0</v>
      </c>
    </row>
    <row r="295" spans="1:5" ht="12.75">
      <c r="A295" s="4" t="s">
        <v>41</v>
      </c>
      <c r="B295" s="4" t="s">
        <v>128</v>
      </c>
      <c r="C295" s="7">
        <v>2800</v>
      </c>
      <c r="D295" s="7">
        <v>2800</v>
      </c>
      <c r="E295" s="7">
        <v>0</v>
      </c>
    </row>
    <row r="296" spans="1:5" ht="12.75">
      <c r="A296" s="4" t="s">
        <v>42</v>
      </c>
      <c r="B296" s="4" t="s">
        <v>129</v>
      </c>
      <c r="C296" s="7">
        <v>0</v>
      </c>
      <c r="D296" s="7">
        <v>0</v>
      </c>
      <c r="E296" s="7">
        <v>0</v>
      </c>
    </row>
    <row r="297" spans="1:5" ht="12.75">
      <c r="A297" s="4" t="s">
        <v>44</v>
      </c>
      <c r="B297" s="4" t="s">
        <v>131</v>
      </c>
      <c r="C297" s="7">
        <v>2800</v>
      </c>
      <c r="D297" s="7">
        <v>2800</v>
      </c>
      <c r="E297" s="7">
        <v>0</v>
      </c>
    </row>
    <row r="298" spans="1:5" ht="12.75" hidden="1">
      <c r="A298" s="72" t="s">
        <v>221</v>
      </c>
      <c r="B298" s="68"/>
      <c r="C298" s="68"/>
      <c r="D298" s="68"/>
      <c r="E298" s="68"/>
    </row>
    <row r="299" spans="1:5" ht="12.75" hidden="1">
      <c r="A299" s="2" t="s">
        <v>0</v>
      </c>
      <c r="B299" s="2" t="s">
        <v>87</v>
      </c>
      <c r="C299" s="5">
        <v>0</v>
      </c>
      <c r="D299" s="5">
        <v>0</v>
      </c>
      <c r="E299" s="5">
        <v>0</v>
      </c>
    </row>
    <row r="300" spans="1:5" ht="12.75" hidden="1">
      <c r="A300" s="2" t="s">
        <v>39</v>
      </c>
      <c r="B300" s="2" t="s">
        <v>126</v>
      </c>
      <c r="C300" s="5">
        <v>0</v>
      </c>
      <c r="D300" s="5">
        <v>0</v>
      </c>
      <c r="E300" s="5">
        <v>0</v>
      </c>
    </row>
    <row r="301" spans="1:5" ht="12.75" hidden="1">
      <c r="A301" s="3" t="s">
        <v>40</v>
      </c>
      <c r="B301" s="3" t="s">
        <v>127</v>
      </c>
      <c r="C301" s="6">
        <v>0</v>
      </c>
      <c r="D301" s="6">
        <v>0</v>
      </c>
      <c r="E301" s="6">
        <v>0</v>
      </c>
    </row>
    <row r="302" spans="1:5" ht="12.75" hidden="1">
      <c r="A302" s="4" t="s">
        <v>41</v>
      </c>
      <c r="B302" s="4" t="s">
        <v>128</v>
      </c>
      <c r="C302" s="7">
        <v>0</v>
      </c>
      <c r="D302" s="7">
        <v>0</v>
      </c>
      <c r="E302" s="7">
        <v>0</v>
      </c>
    </row>
    <row r="303" spans="1:5" ht="12.75" hidden="1">
      <c r="A303" s="4" t="s">
        <v>44</v>
      </c>
      <c r="B303" s="4" t="s">
        <v>131</v>
      </c>
      <c r="C303" s="7">
        <v>0</v>
      </c>
      <c r="D303" s="7">
        <v>0</v>
      </c>
      <c r="E303" s="7">
        <v>0</v>
      </c>
    </row>
    <row r="304" spans="1:5" ht="12.75">
      <c r="A304" s="66" t="s">
        <v>222</v>
      </c>
      <c r="B304" s="68"/>
      <c r="C304" s="68"/>
      <c r="D304" s="68"/>
      <c r="E304" s="68"/>
    </row>
    <row r="305" spans="1:5" ht="12.75">
      <c r="A305" s="2" t="s">
        <v>0</v>
      </c>
      <c r="B305" s="2" t="s">
        <v>87</v>
      </c>
      <c r="C305" s="5">
        <v>89000</v>
      </c>
      <c r="D305" s="5">
        <v>48016</v>
      </c>
      <c r="E305" s="5">
        <v>38457.76</v>
      </c>
    </row>
    <row r="306" spans="1:5" ht="12.75">
      <c r="A306" s="2" t="s">
        <v>1</v>
      </c>
      <c r="B306" s="2" t="s">
        <v>88</v>
      </c>
      <c r="C306" s="5">
        <v>89000</v>
      </c>
      <c r="D306" s="5">
        <v>48016</v>
      </c>
      <c r="E306" s="5">
        <v>38457.76</v>
      </c>
    </row>
    <row r="307" spans="1:5" ht="12.75">
      <c r="A307" s="3" t="s">
        <v>16</v>
      </c>
      <c r="B307" s="3" t="s">
        <v>103</v>
      </c>
      <c r="C307" s="6">
        <v>20000</v>
      </c>
      <c r="D307" s="6">
        <v>15000</v>
      </c>
      <c r="E307" s="6">
        <v>8723.76</v>
      </c>
    </row>
    <row r="308" spans="1:5" ht="12.75">
      <c r="A308" s="4" t="s">
        <v>17</v>
      </c>
      <c r="B308" s="4" t="s">
        <v>104</v>
      </c>
      <c r="C308" s="7">
        <v>20000</v>
      </c>
      <c r="D308" s="7">
        <v>15000</v>
      </c>
      <c r="E308" s="7">
        <v>8723.76</v>
      </c>
    </row>
    <row r="309" spans="1:5" ht="12.75">
      <c r="A309" s="4" t="s">
        <v>25</v>
      </c>
      <c r="B309" s="4" t="s">
        <v>112</v>
      </c>
      <c r="C309" s="7">
        <v>20000</v>
      </c>
      <c r="D309" s="7">
        <v>15000</v>
      </c>
      <c r="E309" s="7">
        <v>8723.76</v>
      </c>
    </row>
    <row r="310" spans="1:5" ht="21">
      <c r="A310" s="3" t="s">
        <v>60</v>
      </c>
      <c r="B310" s="3" t="s">
        <v>147</v>
      </c>
      <c r="C310" s="6">
        <v>69000</v>
      </c>
      <c r="D310" s="6">
        <v>33016</v>
      </c>
      <c r="E310" s="6">
        <v>29734</v>
      </c>
    </row>
    <row r="311" spans="1:5" ht="12.75">
      <c r="A311" s="4" t="s">
        <v>61</v>
      </c>
      <c r="B311" s="4" t="s">
        <v>148</v>
      </c>
      <c r="C311" s="7">
        <v>69000</v>
      </c>
      <c r="D311" s="7">
        <v>33016</v>
      </c>
      <c r="E311" s="7">
        <v>29734</v>
      </c>
    </row>
    <row r="312" spans="1:5" ht="12.75">
      <c r="A312" s="4" t="s">
        <v>70</v>
      </c>
      <c r="B312" s="4" t="s">
        <v>157</v>
      </c>
      <c r="C312" s="7">
        <v>69000</v>
      </c>
      <c r="D312" s="7">
        <v>33016</v>
      </c>
      <c r="E312" s="7">
        <v>29734</v>
      </c>
    </row>
    <row r="313" spans="1:5" ht="12.75">
      <c r="A313" s="66" t="s">
        <v>223</v>
      </c>
      <c r="B313" s="67"/>
      <c r="C313" s="67"/>
      <c r="D313" s="67"/>
      <c r="E313" s="67"/>
    </row>
    <row r="314" spans="1:5" ht="12.75">
      <c r="A314" s="2" t="s">
        <v>0</v>
      </c>
      <c r="B314" s="2" t="s">
        <v>87</v>
      </c>
      <c r="C314" s="5">
        <v>173000</v>
      </c>
      <c r="D314" s="5">
        <v>63000</v>
      </c>
      <c r="E314" s="5">
        <v>59150</v>
      </c>
    </row>
    <row r="315" spans="1:5" ht="12.75">
      <c r="A315" s="2" t="s">
        <v>1</v>
      </c>
      <c r="B315" s="2" t="s">
        <v>88</v>
      </c>
      <c r="C315" s="5">
        <v>143000</v>
      </c>
      <c r="D315" s="5">
        <v>33000</v>
      </c>
      <c r="E315" s="5">
        <v>29150</v>
      </c>
    </row>
    <row r="316" spans="1:5" ht="12.75">
      <c r="A316" s="3" t="s">
        <v>16</v>
      </c>
      <c r="B316" s="3" t="s">
        <v>103</v>
      </c>
      <c r="C316" s="6">
        <v>143000</v>
      </c>
      <c r="D316" s="6">
        <v>33000</v>
      </c>
      <c r="E316" s="6">
        <v>29150</v>
      </c>
    </row>
    <row r="317" spans="1:5" ht="12.75">
      <c r="A317" s="4" t="s">
        <v>17</v>
      </c>
      <c r="B317" s="4" t="s">
        <v>104</v>
      </c>
      <c r="C317" s="7">
        <v>143000</v>
      </c>
      <c r="D317" s="7">
        <v>33000</v>
      </c>
      <c r="E317" s="7">
        <v>29150</v>
      </c>
    </row>
    <row r="318" spans="1:5" ht="12.75">
      <c r="A318" s="4" t="s">
        <v>25</v>
      </c>
      <c r="B318" s="4" t="s">
        <v>112</v>
      </c>
      <c r="C318" s="7">
        <v>53000</v>
      </c>
      <c r="D318" s="7">
        <v>3000</v>
      </c>
      <c r="E318" s="7">
        <v>0</v>
      </c>
    </row>
    <row r="319" spans="1:5" ht="12.75">
      <c r="A319" s="4" t="s">
        <v>26</v>
      </c>
      <c r="B319" s="4" t="s">
        <v>113</v>
      </c>
      <c r="C319" s="7">
        <v>90000</v>
      </c>
      <c r="D319" s="7">
        <v>30000</v>
      </c>
      <c r="E319" s="7">
        <v>29150</v>
      </c>
    </row>
    <row r="320" spans="1:5" ht="12.75">
      <c r="A320" s="2" t="s">
        <v>39</v>
      </c>
      <c r="B320" s="2" t="s">
        <v>126</v>
      </c>
      <c r="C320" s="5">
        <v>30000</v>
      </c>
      <c r="D320" s="5">
        <v>30000</v>
      </c>
      <c r="E320" s="5">
        <v>30000</v>
      </c>
    </row>
    <row r="321" spans="1:5" ht="12.75">
      <c r="A321" s="3" t="s">
        <v>40</v>
      </c>
      <c r="B321" s="3" t="s">
        <v>127</v>
      </c>
      <c r="C321" s="6">
        <v>30000</v>
      </c>
      <c r="D321" s="6">
        <v>30000</v>
      </c>
      <c r="E321" s="6">
        <v>30000</v>
      </c>
    </row>
    <row r="322" spans="1:5" ht="12.75">
      <c r="A322" s="4" t="s">
        <v>41</v>
      </c>
      <c r="B322" s="4" t="s">
        <v>128</v>
      </c>
      <c r="C322" s="7">
        <v>30000</v>
      </c>
      <c r="D322" s="7">
        <v>30000</v>
      </c>
      <c r="E322" s="7">
        <v>30000</v>
      </c>
    </row>
    <row r="323" spans="1:5" ht="12.75">
      <c r="A323" s="4" t="s">
        <v>44</v>
      </c>
      <c r="B323" s="4" t="s">
        <v>131</v>
      </c>
      <c r="C323" s="7">
        <v>30000</v>
      </c>
      <c r="D323" s="7">
        <v>30000</v>
      </c>
      <c r="E323" s="7">
        <v>30000</v>
      </c>
    </row>
    <row r="324" spans="1:5" ht="12.75">
      <c r="A324" s="66" t="s">
        <v>224</v>
      </c>
      <c r="B324" s="68"/>
      <c r="C324" s="68"/>
      <c r="D324" s="68"/>
      <c r="E324" s="68"/>
    </row>
    <row r="325" spans="1:5" ht="12.75">
      <c r="A325" s="2" t="s">
        <v>0</v>
      </c>
      <c r="B325" s="2" t="s">
        <v>87</v>
      </c>
      <c r="C325" s="5">
        <v>105000</v>
      </c>
      <c r="D325" s="5">
        <v>52000</v>
      </c>
      <c r="E325" s="5">
        <v>14959</v>
      </c>
    </row>
    <row r="326" spans="1:5" ht="12.75">
      <c r="A326" s="2" t="s">
        <v>1</v>
      </c>
      <c r="B326" s="2" t="s">
        <v>88</v>
      </c>
      <c r="C326" s="5">
        <v>105000</v>
      </c>
      <c r="D326" s="5">
        <v>52000</v>
      </c>
      <c r="E326" s="5">
        <v>14959</v>
      </c>
    </row>
    <row r="327" spans="1:5" ht="12.75">
      <c r="A327" s="3" t="s">
        <v>16</v>
      </c>
      <c r="B327" s="3" t="s">
        <v>103</v>
      </c>
      <c r="C327" s="6">
        <v>105000</v>
      </c>
      <c r="D327" s="6">
        <v>52000</v>
      </c>
      <c r="E327" s="6">
        <v>14959</v>
      </c>
    </row>
    <row r="328" spans="1:5" ht="12.75">
      <c r="A328" s="4" t="s">
        <v>17</v>
      </c>
      <c r="B328" s="4" t="s">
        <v>104</v>
      </c>
      <c r="C328" s="7">
        <v>90000</v>
      </c>
      <c r="D328" s="7">
        <v>45000</v>
      </c>
      <c r="E328" s="7">
        <v>8500</v>
      </c>
    </row>
    <row r="329" spans="1:5" ht="12.75">
      <c r="A329" s="4" t="s">
        <v>25</v>
      </c>
      <c r="B329" s="4" t="s">
        <v>112</v>
      </c>
      <c r="C329" s="7">
        <v>30000</v>
      </c>
      <c r="D329" s="7">
        <v>30000</v>
      </c>
      <c r="E329" s="7">
        <v>8500</v>
      </c>
    </row>
    <row r="330" spans="1:5" ht="12.75">
      <c r="A330" s="4" t="s">
        <v>26</v>
      </c>
      <c r="B330" s="4" t="s">
        <v>113</v>
      </c>
      <c r="C330" s="7">
        <v>60000</v>
      </c>
      <c r="D330" s="7">
        <v>15000</v>
      </c>
      <c r="E330" s="7">
        <v>0</v>
      </c>
    </row>
    <row r="331" spans="1:5" ht="12.75">
      <c r="A331" s="4" t="s">
        <v>36</v>
      </c>
      <c r="B331" s="4" t="s">
        <v>123</v>
      </c>
      <c r="C331" s="7">
        <v>15000</v>
      </c>
      <c r="D331" s="7">
        <v>7000</v>
      </c>
      <c r="E331" s="7">
        <v>6459</v>
      </c>
    </row>
    <row r="332" spans="1:5" ht="12.75">
      <c r="A332" s="4" t="s">
        <v>71</v>
      </c>
      <c r="B332" s="4" t="s">
        <v>158</v>
      </c>
      <c r="C332" s="7">
        <v>15000</v>
      </c>
      <c r="D332" s="7">
        <v>7000</v>
      </c>
      <c r="E332" s="7">
        <v>6459</v>
      </c>
    </row>
    <row r="333" spans="1:5" ht="12.75">
      <c r="A333" s="66" t="s">
        <v>225</v>
      </c>
      <c r="B333" s="67"/>
      <c r="C333" s="67"/>
      <c r="D333" s="67"/>
      <c r="E333" s="67"/>
    </row>
    <row r="334" spans="1:5" ht="12.75">
      <c r="A334" s="2" t="s">
        <v>0</v>
      </c>
      <c r="B334" s="2" t="s">
        <v>87</v>
      </c>
      <c r="C334" s="5">
        <v>2315000</v>
      </c>
      <c r="D334" s="5">
        <v>1129928</v>
      </c>
      <c r="E334" s="5">
        <v>1079867</v>
      </c>
    </row>
    <row r="335" spans="1:5" ht="12.75">
      <c r="A335" s="2" t="s">
        <v>1</v>
      </c>
      <c r="B335" s="2" t="s">
        <v>88</v>
      </c>
      <c r="C335" s="5">
        <v>2315000</v>
      </c>
      <c r="D335" s="5">
        <v>1129928</v>
      </c>
      <c r="E335" s="5">
        <v>1079867</v>
      </c>
    </row>
    <row r="336" spans="1:5" ht="12.75">
      <c r="A336" s="3" t="s">
        <v>2</v>
      </c>
      <c r="B336" s="3" t="s">
        <v>89</v>
      </c>
      <c r="C336" s="6">
        <v>1065000</v>
      </c>
      <c r="D336" s="6">
        <v>537428</v>
      </c>
      <c r="E336" s="6">
        <v>524826</v>
      </c>
    </row>
    <row r="337" spans="1:5" ht="12.75">
      <c r="A337" s="4" t="s">
        <v>3</v>
      </c>
      <c r="B337" s="4" t="s">
        <v>90</v>
      </c>
      <c r="C337" s="7">
        <v>868742</v>
      </c>
      <c r="D337" s="7">
        <v>438742</v>
      </c>
      <c r="E337" s="7">
        <v>428434</v>
      </c>
    </row>
    <row r="338" spans="1:5" ht="12.75">
      <c r="A338" s="4" t="s">
        <v>4</v>
      </c>
      <c r="B338" s="4" t="s">
        <v>91</v>
      </c>
      <c r="C338" s="7">
        <v>868242</v>
      </c>
      <c r="D338" s="7">
        <v>438242</v>
      </c>
      <c r="E338" s="7">
        <v>428434</v>
      </c>
    </row>
    <row r="339" spans="1:5" ht="12.75">
      <c r="A339" s="4" t="s">
        <v>7</v>
      </c>
      <c r="B339" s="4" t="s">
        <v>94</v>
      </c>
      <c r="C339" s="7">
        <v>500</v>
      </c>
      <c r="D339" s="7">
        <v>500</v>
      </c>
      <c r="E339" s="7">
        <v>0</v>
      </c>
    </row>
    <row r="340" spans="1:5" ht="12.75">
      <c r="A340" s="4" t="s">
        <v>10</v>
      </c>
      <c r="B340" s="4" t="s">
        <v>97</v>
      </c>
      <c r="C340" s="7">
        <v>196258</v>
      </c>
      <c r="D340" s="7">
        <v>98686</v>
      </c>
      <c r="E340" s="7">
        <v>96392</v>
      </c>
    </row>
    <row r="341" spans="1:5" ht="12.75">
      <c r="A341" s="4" t="s">
        <v>11</v>
      </c>
      <c r="B341" s="4" t="s">
        <v>98</v>
      </c>
      <c r="C341" s="7">
        <v>137198</v>
      </c>
      <c r="D341" s="7">
        <v>68678</v>
      </c>
      <c r="E341" s="7">
        <v>67692</v>
      </c>
    </row>
    <row r="342" spans="1:5" ht="12.75">
      <c r="A342" s="4" t="s">
        <v>12</v>
      </c>
      <c r="B342" s="4" t="s">
        <v>99</v>
      </c>
      <c r="C342" s="7">
        <v>4339</v>
      </c>
      <c r="D342" s="7">
        <v>2173</v>
      </c>
      <c r="E342" s="7">
        <v>2142</v>
      </c>
    </row>
    <row r="343" spans="1:5" ht="12.75">
      <c r="A343" s="4" t="s">
        <v>13</v>
      </c>
      <c r="B343" s="4" t="s">
        <v>100</v>
      </c>
      <c r="C343" s="7">
        <v>45181</v>
      </c>
      <c r="D343" s="7">
        <v>22627</v>
      </c>
      <c r="E343" s="7">
        <v>22278</v>
      </c>
    </row>
    <row r="344" spans="1:5" ht="21">
      <c r="A344" s="4" t="s">
        <v>14</v>
      </c>
      <c r="B344" s="4" t="s">
        <v>101</v>
      </c>
      <c r="C344" s="7">
        <v>1302</v>
      </c>
      <c r="D344" s="7">
        <v>654</v>
      </c>
      <c r="E344" s="7">
        <v>640</v>
      </c>
    </row>
    <row r="345" spans="1:5" ht="21">
      <c r="A345" s="4" t="s">
        <v>15</v>
      </c>
      <c r="B345" s="4" t="s">
        <v>102</v>
      </c>
      <c r="C345" s="7">
        <v>8238</v>
      </c>
      <c r="D345" s="7">
        <v>4554</v>
      </c>
      <c r="E345" s="7">
        <v>3640</v>
      </c>
    </row>
    <row r="346" spans="1:5" ht="12.75">
      <c r="A346" s="3" t="s">
        <v>57</v>
      </c>
      <c r="B346" s="3" t="s">
        <v>144</v>
      </c>
      <c r="C346" s="6">
        <v>1250000</v>
      </c>
      <c r="D346" s="6">
        <v>592500</v>
      </c>
      <c r="E346" s="6">
        <v>555041</v>
      </c>
    </row>
    <row r="347" spans="1:5" ht="12.75">
      <c r="A347" s="4" t="s">
        <v>58</v>
      </c>
      <c r="B347" s="4" t="s">
        <v>145</v>
      </c>
      <c r="C347" s="7">
        <v>1250000</v>
      </c>
      <c r="D347" s="7">
        <v>592500</v>
      </c>
      <c r="E347" s="7">
        <v>555041</v>
      </c>
    </row>
    <row r="348" spans="1:5" ht="12.75">
      <c r="A348" s="4" t="s">
        <v>72</v>
      </c>
      <c r="B348" s="4" t="s">
        <v>159</v>
      </c>
      <c r="C348" s="7">
        <v>1250000</v>
      </c>
      <c r="D348" s="7">
        <v>592500</v>
      </c>
      <c r="E348" s="7">
        <v>555041</v>
      </c>
    </row>
    <row r="349" spans="1:5" ht="12.75">
      <c r="A349" s="66" t="s">
        <v>226</v>
      </c>
      <c r="B349" s="67"/>
      <c r="C349" s="67"/>
      <c r="D349" s="67"/>
      <c r="E349" s="67"/>
    </row>
    <row r="350" spans="1:5" ht="12.75">
      <c r="A350" s="2" t="s">
        <v>0</v>
      </c>
      <c r="B350" s="2" t="s">
        <v>87</v>
      </c>
      <c r="C350" s="5">
        <v>53536</v>
      </c>
      <c r="D350" s="5">
        <v>6536</v>
      </c>
      <c r="E350" s="5">
        <v>4058</v>
      </c>
    </row>
    <row r="351" spans="1:5" ht="12.75">
      <c r="A351" s="2" t="s">
        <v>1</v>
      </c>
      <c r="B351" s="2" t="s">
        <v>88</v>
      </c>
      <c r="C351" s="5">
        <v>53536</v>
      </c>
      <c r="D351" s="5">
        <v>6536</v>
      </c>
      <c r="E351" s="5">
        <v>4058</v>
      </c>
    </row>
    <row r="352" spans="1:5" ht="12.75">
      <c r="A352" s="3" t="s">
        <v>57</v>
      </c>
      <c r="B352" s="3" t="s">
        <v>144</v>
      </c>
      <c r="C352" s="6">
        <v>53536</v>
      </c>
      <c r="D352" s="6">
        <v>6536</v>
      </c>
      <c r="E352" s="6">
        <v>4058</v>
      </c>
    </row>
    <row r="353" spans="1:5" ht="12.75">
      <c r="A353" s="4" t="s">
        <v>58</v>
      </c>
      <c r="B353" s="4" t="s">
        <v>145</v>
      </c>
      <c r="C353" s="7">
        <v>53536</v>
      </c>
      <c r="D353" s="7">
        <v>6536</v>
      </c>
      <c r="E353" s="7">
        <v>4058</v>
      </c>
    </row>
    <row r="354" spans="1:5" ht="12.75">
      <c r="A354" s="4" t="s">
        <v>72</v>
      </c>
      <c r="B354" s="4" t="s">
        <v>159</v>
      </c>
      <c r="C354" s="7">
        <v>53536</v>
      </c>
      <c r="D354" s="7">
        <v>6536</v>
      </c>
      <c r="E354" s="7">
        <v>4058</v>
      </c>
    </row>
    <row r="355" spans="1:5" ht="12.75">
      <c r="A355" s="66" t="s">
        <v>227</v>
      </c>
      <c r="B355" s="67"/>
      <c r="C355" s="67"/>
      <c r="D355" s="67"/>
      <c r="E355" s="67"/>
    </row>
    <row r="356" spans="1:5" ht="12.75">
      <c r="A356" s="2" t="s">
        <v>0</v>
      </c>
      <c r="B356" s="2" t="s">
        <v>87</v>
      </c>
      <c r="C356" s="5">
        <v>262552</v>
      </c>
      <c r="D356" s="5">
        <v>149052</v>
      </c>
      <c r="E356" s="5">
        <v>113811.5</v>
      </c>
    </row>
    <row r="357" spans="1:5" ht="12.75">
      <c r="A357" s="2" t="s">
        <v>1</v>
      </c>
      <c r="B357" s="2" t="s">
        <v>88</v>
      </c>
      <c r="C357" s="5">
        <v>262552</v>
      </c>
      <c r="D357" s="5">
        <v>149052</v>
      </c>
      <c r="E357" s="5">
        <v>113811.5</v>
      </c>
    </row>
    <row r="358" spans="1:5" ht="12.75">
      <c r="A358" s="3" t="s">
        <v>73</v>
      </c>
      <c r="B358" s="3" t="s">
        <v>160</v>
      </c>
      <c r="C358" s="6">
        <v>10000</v>
      </c>
      <c r="D358" s="6">
        <v>10000</v>
      </c>
      <c r="E358" s="6">
        <v>3906</v>
      </c>
    </row>
    <row r="359" spans="1:5" ht="12.75">
      <c r="A359" s="4" t="s">
        <v>74</v>
      </c>
      <c r="B359" s="4" t="s">
        <v>161</v>
      </c>
      <c r="C359" s="7">
        <v>10000</v>
      </c>
      <c r="D359" s="7">
        <v>10000</v>
      </c>
      <c r="E359" s="7">
        <v>3906</v>
      </c>
    </row>
    <row r="360" spans="1:5" ht="12.75">
      <c r="A360" s="3" t="s">
        <v>57</v>
      </c>
      <c r="B360" s="3" t="s">
        <v>144</v>
      </c>
      <c r="C360" s="6">
        <v>252552</v>
      </c>
      <c r="D360" s="6">
        <v>139052</v>
      </c>
      <c r="E360" s="6">
        <v>109905.5</v>
      </c>
    </row>
    <row r="361" spans="1:5" ht="12.75">
      <c r="A361" s="4" t="s">
        <v>58</v>
      </c>
      <c r="B361" s="4" t="s">
        <v>145</v>
      </c>
      <c r="C361" s="7">
        <v>252552</v>
      </c>
      <c r="D361" s="7">
        <v>139052</v>
      </c>
      <c r="E361" s="7">
        <v>109905.5</v>
      </c>
    </row>
    <row r="362" spans="1:5" ht="12.75">
      <c r="A362" s="4" t="s">
        <v>72</v>
      </c>
      <c r="B362" s="4" t="s">
        <v>159</v>
      </c>
      <c r="C362" s="7">
        <v>169552</v>
      </c>
      <c r="D362" s="7">
        <v>109052</v>
      </c>
      <c r="E362" s="7">
        <v>102400</v>
      </c>
    </row>
    <row r="363" spans="1:5" ht="12.75">
      <c r="A363" s="4" t="s">
        <v>75</v>
      </c>
      <c r="B363" s="4" t="s">
        <v>162</v>
      </c>
      <c r="C363" s="7">
        <v>83000</v>
      </c>
      <c r="D363" s="7">
        <v>30000</v>
      </c>
      <c r="E363" s="7">
        <v>7505.5</v>
      </c>
    </row>
    <row r="364" spans="1:5" ht="12.75" hidden="1">
      <c r="A364" s="72" t="s">
        <v>228</v>
      </c>
      <c r="B364" s="68"/>
      <c r="C364" s="68"/>
      <c r="D364" s="68"/>
      <c r="E364" s="68"/>
    </row>
    <row r="365" spans="1:5" ht="12.75" hidden="1">
      <c r="A365" s="2" t="s">
        <v>0</v>
      </c>
      <c r="B365" s="2" t="s">
        <v>87</v>
      </c>
      <c r="C365" s="5">
        <v>0</v>
      </c>
      <c r="D365" s="5">
        <v>0</v>
      </c>
      <c r="E365" s="5">
        <v>0</v>
      </c>
    </row>
    <row r="366" spans="1:5" ht="12.75" hidden="1">
      <c r="A366" s="2" t="s">
        <v>39</v>
      </c>
      <c r="B366" s="2" t="s">
        <v>126</v>
      </c>
      <c r="C366" s="5">
        <v>0</v>
      </c>
      <c r="D366" s="5">
        <v>0</v>
      </c>
      <c r="E366" s="5">
        <v>0</v>
      </c>
    </row>
    <row r="367" spans="1:5" ht="12.75" hidden="1">
      <c r="A367" s="3" t="s">
        <v>40</v>
      </c>
      <c r="B367" s="3" t="s">
        <v>127</v>
      </c>
      <c r="C367" s="6">
        <v>0</v>
      </c>
      <c r="D367" s="6">
        <v>0</v>
      </c>
      <c r="E367" s="6">
        <v>0</v>
      </c>
    </row>
    <row r="368" spans="1:5" ht="12.75" hidden="1">
      <c r="A368" s="4" t="s">
        <v>41</v>
      </c>
      <c r="B368" s="4" t="s">
        <v>128</v>
      </c>
      <c r="C368" s="7">
        <v>0</v>
      </c>
      <c r="D368" s="7">
        <v>0</v>
      </c>
      <c r="E368" s="7">
        <v>0</v>
      </c>
    </row>
    <row r="369" spans="1:5" ht="12.75" hidden="1">
      <c r="A369" s="4" t="s">
        <v>42</v>
      </c>
      <c r="B369" s="4" t="s">
        <v>129</v>
      </c>
      <c r="C369" s="7">
        <v>0</v>
      </c>
      <c r="D369" s="7">
        <v>0</v>
      </c>
      <c r="E369" s="7">
        <v>0</v>
      </c>
    </row>
    <row r="370" spans="1:5" ht="12.75">
      <c r="A370" s="66" t="s">
        <v>229</v>
      </c>
      <c r="B370" s="67"/>
      <c r="C370" s="67"/>
      <c r="D370" s="67"/>
      <c r="E370" s="67"/>
    </row>
    <row r="371" spans="1:5" ht="12.75">
      <c r="A371" s="2" t="s">
        <v>0</v>
      </c>
      <c r="B371" s="2" t="s">
        <v>87</v>
      </c>
      <c r="C371" s="5">
        <v>115000</v>
      </c>
      <c r="D371" s="5">
        <v>83700</v>
      </c>
      <c r="E371" s="5">
        <v>81582.41</v>
      </c>
    </row>
    <row r="372" spans="1:5" ht="12.75">
      <c r="A372" s="2" t="s">
        <v>1</v>
      </c>
      <c r="B372" s="2" t="s">
        <v>88</v>
      </c>
      <c r="C372" s="5">
        <v>115000</v>
      </c>
      <c r="D372" s="5">
        <v>83700</v>
      </c>
      <c r="E372" s="5">
        <v>81582.41</v>
      </c>
    </row>
    <row r="373" spans="1:5" ht="12.75">
      <c r="A373" s="3" t="s">
        <v>16</v>
      </c>
      <c r="B373" s="3" t="s">
        <v>103</v>
      </c>
      <c r="C373" s="6">
        <v>3000</v>
      </c>
      <c r="D373" s="6">
        <v>1700</v>
      </c>
      <c r="E373" s="6">
        <v>769.52</v>
      </c>
    </row>
    <row r="374" spans="1:5" ht="12.75">
      <c r="A374" s="4" t="s">
        <v>17</v>
      </c>
      <c r="B374" s="4" t="s">
        <v>104</v>
      </c>
      <c r="C374" s="7">
        <v>3000</v>
      </c>
      <c r="D374" s="7">
        <v>1700</v>
      </c>
      <c r="E374" s="7">
        <v>769.52</v>
      </c>
    </row>
    <row r="375" spans="1:5" ht="12.75">
      <c r="A375" s="4" t="s">
        <v>20</v>
      </c>
      <c r="B375" s="4" t="s">
        <v>107</v>
      </c>
      <c r="C375" s="7">
        <v>1500</v>
      </c>
      <c r="D375" s="7">
        <v>900</v>
      </c>
      <c r="E375" s="7">
        <v>769.52</v>
      </c>
    </row>
    <row r="376" spans="1:5" ht="12.75">
      <c r="A376" s="4" t="s">
        <v>25</v>
      </c>
      <c r="B376" s="4" t="s">
        <v>112</v>
      </c>
      <c r="C376" s="7">
        <v>1500</v>
      </c>
      <c r="D376" s="7">
        <v>800</v>
      </c>
      <c r="E376" s="7">
        <v>0</v>
      </c>
    </row>
    <row r="377" spans="1:5" ht="12.75">
      <c r="A377" s="3" t="s">
        <v>73</v>
      </c>
      <c r="B377" s="3" t="s">
        <v>160</v>
      </c>
      <c r="C377" s="6">
        <v>112000</v>
      </c>
      <c r="D377" s="6">
        <v>82000</v>
      </c>
      <c r="E377" s="6">
        <v>80812.89</v>
      </c>
    </row>
    <row r="378" spans="1:5" ht="12.75">
      <c r="A378" s="4" t="s">
        <v>74</v>
      </c>
      <c r="B378" s="4" t="s">
        <v>161</v>
      </c>
      <c r="C378" s="7">
        <v>112000</v>
      </c>
      <c r="D378" s="7">
        <v>82000</v>
      </c>
      <c r="E378" s="7">
        <v>80812.89</v>
      </c>
    </row>
    <row r="379" spans="1:5" ht="12.75">
      <c r="A379" s="2" t="s">
        <v>39</v>
      </c>
      <c r="B379" s="2" t="s">
        <v>126</v>
      </c>
      <c r="C379" s="5">
        <v>0</v>
      </c>
      <c r="D379" s="5">
        <v>0</v>
      </c>
      <c r="E379" s="5">
        <v>0</v>
      </c>
    </row>
    <row r="380" spans="1:5" ht="12.75">
      <c r="A380" s="3" t="s">
        <v>40</v>
      </c>
      <c r="B380" s="3" t="s">
        <v>127</v>
      </c>
      <c r="C380" s="6">
        <v>0</v>
      </c>
      <c r="D380" s="6">
        <v>0</v>
      </c>
      <c r="E380" s="6">
        <v>0</v>
      </c>
    </row>
    <row r="381" spans="1:5" ht="12.75">
      <c r="A381" s="4" t="s">
        <v>41</v>
      </c>
      <c r="B381" s="4" t="s">
        <v>128</v>
      </c>
      <c r="C381" s="7">
        <v>0</v>
      </c>
      <c r="D381" s="7">
        <v>0</v>
      </c>
      <c r="E381" s="7">
        <v>0</v>
      </c>
    </row>
    <row r="382" spans="1:5" ht="12.75">
      <c r="A382" s="4" t="s">
        <v>43</v>
      </c>
      <c r="B382" s="4" t="s">
        <v>130</v>
      </c>
      <c r="C382" s="7">
        <v>0</v>
      </c>
      <c r="D382" s="7">
        <v>0</v>
      </c>
      <c r="E382" s="7">
        <v>0</v>
      </c>
    </row>
    <row r="383" spans="1:5" ht="12.75">
      <c r="A383" s="66" t="s">
        <v>230</v>
      </c>
      <c r="B383" s="67"/>
      <c r="C383" s="67"/>
      <c r="D383" s="67"/>
      <c r="E383" s="67"/>
    </row>
    <row r="384" spans="1:5" ht="12.75">
      <c r="A384" s="2" t="s">
        <v>0</v>
      </c>
      <c r="B384" s="2" t="s">
        <v>87</v>
      </c>
      <c r="C384" s="5">
        <v>540737</v>
      </c>
      <c r="D384" s="5">
        <v>519737</v>
      </c>
      <c r="E384" s="5">
        <v>509051.94</v>
      </c>
    </row>
    <row r="385" spans="1:5" ht="12.75">
      <c r="A385" s="2" t="s">
        <v>1</v>
      </c>
      <c r="B385" s="2" t="s">
        <v>88</v>
      </c>
      <c r="C385" s="5">
        <v>24528</v>
      </c>
      <c r="D385" s="5">
        <v>24528</v>
      </c>
      <c r="E385" s="5">
        <v>23683.38</v>
      </c>
    </row>
    <row r="386" spans="1:5" ht="12.75">
      <c r="A386" s="3" t="s">
        <v>16</v>
      </c>
      <c r="B386" s="3" t="s">
        <v>103</v>
      </c>
      <c r="C386" s="6">
        <v>12528</v>
      </c>
      <c r="D386" s="6">
        <v>12528</v>
      </c>
      <c r="E386" s="6">
        <v>12528</v>
      </c>
    </row>
    <row r="387" spans="1:5" ht="12.75">
      <c r="A387" s="4" t="s">
        <v>17</v>
      </c>
      <c r="B387" s="4" t="s">
        <v>104</v>
      </c>
      <c r="C387" s="7">
        <v>12528</v>
      </c>
      <c r="D387" s="7">
        <v>12528</v>
      </c>
      <c r="E387" s="7">
        <v>12528</v>
      </c>
    </row>
    <row r="388" spans="1:5" ht="12.75">
      <c r="A388" s="4" t="s">
        <v>25</v>
      </c>
      <c r="B388" s="4" t="s">
        <v>112</v>
      </c>
      <c r="C388" s="7">
        <v>12528</v>
      </c>
      <c r="D388" s="7">
        <v>12528</v>
      </c>
      <c r="E388" s="7">
        <v>12528</v>
      </c>
    </row>
    <row r="389" spans="1:5" ht="12.75">
      <c r="A389" s="3" t="s">
        <v>76</v>
      </c>
      <c r="B389" s="3" t="s">
        <v>163</v>
      </c>
      <c r="C389" s="6">
        <v>12000</v>
      </c>
      <c r="D389" s="6">
        <v>12000</v>
      </c>
      <c r="E389" s="6">
        <v>11155.38</v>
      </c>
    </row>
    <row r="390" spans="1:5" ht="12.75">
      <c r="A390" s="4" t="s">
        <v>77</v>
      </c>
      <c r="B390" s="4" t="s">
        <v>164</v>
      </c>
      <c r="C390" s="7">
        <v>12000</v>
      </c>
      <c r="D390" s="7">
        <v>12000</v>
      </c>
      <c r="E390" s="7">
        <v>11155.38</v>
      </c>
    </row>
    <row r="391" spans="1:5" ht="12.75">
      <c r="A391" s="4" t="s">
        <v>78</v>
      </c>
      <c r="B391" s="4" t="s">
        <v>165</v>
      </c>
      <c r="C391" s="7">
        <v>12000</v>
      </c>
      <c r="D391" s="7">
        <v>12000</v>
      </c>
      <c r="E391" s="7">
        <v>11155.38</v>
      </c>
    </row>
    <row r="392" spans="1:5" ht="12.75">
      <c r="A392" s="2" t="s">
        <v>39</v>
      </c>
      <c r="B392" s="2" t="s">
        <v>126</v>
      </c>
      <c r="C392" s="5">
        <v>516209</v>
      </c>
      <c r="D392" s="5">
        <v>495209</v>
      </c>
      <c r="E392" s="5">
        <v>485368.56</v>
      </c>
    </row>
    <row r="393" spans="1:5" ht="12.75">
      <c r="A393" s="3" t="s">
        <v>40</v>
      </c>
      <c r="B393" s="3" t="s">
        <v>127</v>
      </c>
      <c r="C393" s="6">
        <v>516209</v>
      </c>
      <c r="D393" s="6">
        <v>495209</v>
      </c>
      <c r="E393" s="6">
        <v>485368.56</v>
      </c>
    </row>
    <row r="394" spans="1:5" ht="12.75">
      <c r="A394" s="4" t="s">
        <v>41</v>
      </c>
      <c r="B394" s="4" t="s">
        <v>128</v>
      </c>
      <c r="C394" s="7">
        <v>516209</v>
      </c>
      <c r="D394" s="7">
        <v>495209</v>
      </c>
      <c r="E394" s="7">
        <v>485368.56</v>
      </c>
    </row>
    <row r="395" spans="1:5" ht="12.75">
      <c r="A395" s="4" t="s">
        <v>45</v>
      </c>
      <c r="B395" s="4" t="s">
        <v>132</v>
      </c>
      <c r="C395" s="7">
        <v>516209</v>
      </c>
      <c r="D395" s="7">
        <v>495209</v>
      </c>
      <c r="E395" s="7">
        <v>485368.56</v>
      </c>
    </row>
    <row r="396" spans="1:5" ht="12.75">
      <c r="A396" s="66" t="s">
        <v>231</v>
      </c>
      <c r="B396" s="67"/>
      <c r="C396" s="67"/>
      <c r="D396" s="67"/>
      <c r="E396" s="67"/>
    </row>
    <row r="397" spans="1:5" ht="12.75">
      <c r="A397" s="2" t="s">
        <v>0</v>
      </c>
      <c r="B397" s="2" t="s">
        <v>87</v>
      </c>
      <c r="C397" s="5">
        <v>25000</v>
      </c>
      <c r="D397" s="5">
        <v>1000</v>
      </c>
      <c r="E397" s="5">
        <v>0</v>
      </c>
    </row>
    <row r="398" spans="1:5" ht="12.75">
      <c r="A398" s="2" t="s">
        <v>1</v>
      </c>
      <c r="B398" s="2" t="s">
        <v>88</v>
      </c>
      <c r="C398" s="5">
        <v>25000</v>
      </c>
      <c r="D398" s="5">
        <v>1000</v>
      </c>
      <c r="E398" s="5">
        <v>0</v>
      </c>
    </row>
    <row r="399" spans="1:5" ht="12.75">
      <c r="A399" s="3" t="s">
        <v>16</v>
      </c>
      <c r="B399" s="3" t="s">
        <v>103</v>
      </c>
      <c r="C399" s="6">
        <v>25000</v>
      </c>
      <c r="D399" s="6">
        <v>1000</v>
      </c>
      <c r="E399" s="6">
        <v>0</v>
      </c>
    </row>
    <row r="400" spans="1:5" ht="12.75">
      <c r="A400" s="4" t="s">
        <v>17</v>
      </c>
      <c r="B400" s="4" t="s">
        <v>104</v>
      </c>
      <c r="C400" s="7">
        <v>25000</v>
      </c>
      <c r="D400" s="7">
        <v>1000</v>
      </c>
      <c r="E400" s="7">
        <v>0</v>
      </c>
    </row>
    <row r="401" spans="1:5" ht="12.75">
      <c r="A401" s="4" t="s">
        <v>25</v>
      </c>
      <c r="B401" s="4" t="s">
        <v>112</v>
      </c>
      <c r="C401" s="7">
        <v>25000</v>
      </c>
      <c r="D401" s="7">
        <v>1000</v>
      </c>
      <c r="E401" s="7">
        <v>0</v>
      </c>
    </row>
    <row r="402" spans="1:5" ht="12.75">
      <c r="A402" s="66" t="s">
        <v>232</v>
      </c>
      <c r="B402" s="67"/>
      <c r="C402" s="67"/>
      <c r="D402" s="67"/>
      <c r="E402" s="67"/>
    </row>
    <row r="403" spans="1:5" ht="12.75">
      <c r="A403" s="2" t="s">
        <v>0</v>
      </c>
      <c r="B403" s="2" t="s">
        <v>87</v>
      </c>
      <c r="C403" s="5">
        <v>1002000</v>
      </c>
      <c r="D403" s="5">
        <v>588000</v>
      </c>
      <c r="E403" s="5">
        <v>502676.5</v>
      </c>
    </row>
    <row r="404" spans="1:5" ht="12.75">
      <c r="A404" s="2" t="s">
        <v>1</v>
      </c>
      <c r="B404" s="2" t="s">
        <v>88</v>
      </c>
      <c r="C404" s="5">
        <v>1002000</v>
      </c>
      <c r="D404" s="5">
        <v>588000</v>
      </c>
      <c r="E404" s="5">
        <v>502676.5</v>
      </c>
    </row>
    <row r="405" spans="1:5" ht="12.75">
      <c r="A405" s="3" t="s">
        <v>16</v>
      </c>
      <c r="B405" s="3" t="s">
        <v>103</v>
      </c>
      <c r="C405" s="6">
        <v>1002000</v>
      </c>
      <c r="D405" s="6">
        <v>588000</v>
      </c>
      <c r="E405" s="6">
        <v>502676.5</v>
      </c>
    </row>
    <row r="406" spans="1:5" ht="12.75">
      <c r="A406" s="4" t="s">
        <v>17</v>
      </c>
      <c r="B406" s="4" t="s">
        <v>104</v>
      </c>
      <c r="C406" s="7">
        <v>952000</v>
      </c>
      <c r="D406" s="7">
        <v>538000</v>
      </c>
      <c r="E406" s="7">
        <v>452744.5</v>
      </c>
    </row>
    <row r="407" spans="1:5" ht="12.75">
      <c r="A407" s="4" t="s">
        <v>20</v>
      </c>
      <c r="B407" s="4" t="s">
        <v>107</v>
      </c>
      <c r="C407" s="7">
        <v>798000</v>
      </c>
      <c r="D407" s="7">
        <v>448000</v>
      </c>
      <c r="E407" s="7">
        <v>399764.02</v>
      </c>
    </row>
    <row r="408" spans="1:5" ht="12.75">
      <c r="A408" s="4" t="s">
        <v>25</v>
      </c>
      <c r="B408" s="4" t="s">
        <v>112</v>
      </c>
      <c r="C408" s="7">
        <v>154000</v>
      </c>
      <c r="D408" s="7">
        <v>90000</v>
      </c>
      <c r="E408" s="7">
        <v>52980.48</v>
      </c>
    </row>
    <row r="409" spans="1:5" ht="12.75">
      <c r="A409" s="4" t="s">
        <v>28</v>
      </c>
      <c r="B409" s="4" t="s">
        <v>115</v>
      </c>
      <c r="C409" s="7">
        <v>50000</v>
      </c>
      <c r="D409" s="7">
        <v>50000</v>
      </c>
      <c r="E409" s="7">
        <v>49932</v>
      </c>
    </row>
    <row r="410" spans="1:5" ht="12.75">
      <c r="A410" s="4" t="s">
        <v>29</v>
      </c>
      <c r="B410" s="4" t="s">
        <v>116</v>
      </c>
      <c r="C410" s="7">
        <v>50000</v>
      </c>
      <c r="D410" s="7">
        <v>50000</v>
      </c>
      <c r="E410" s="7">
        <v>49932</v>
      </c>
    </row>
    <row r="411" spans="1:5" ht="12.75">
      <c r="A411" s="2" t="s">
        <v>39</v>
      </c>
      <c r="B411" s="2" t="s">
        <v>126</v>
      </c>
      <c r="C411" s="5">
        <v>0</v>
      </c>
      <c r="D411" s="5">
        <v>0</v>
      </c>
      <c r="E411" s="5">
        <v>0</v>
      </c>
    </row>
    <row r="412" spans="1:5" ht="12.75">
      <c r="A412" s="3" t="s">
        <v>40</v>
      </c>
      <c r="B412" s="3" t="s">
        <v>127</v>
      </c>
      <c r="C412" s="6">
        <v>0</v>
      </c>
      <c r="D412" s="6">
        <v>0</v>
      </c>
      <c r="E412" s="6">
        <v>0</v>
      </c>
    </row>
    <row r="413" spans="1:5" ht="12.75">
      <c r="A413" s="4" t="s">
        <v>41</v>
      </c>
      <c r="B413" s="4" t="s">
        <v>128</v>
      </c>
      <c r="C413" s="7">
        <v>0</v>
      </c>
      <c r="D413" s="7">
        <v>0</v>
      </c>
      <c r="E413" s="7">
        <v>0</v>
      </c>
    </row>
    <row r="414" spans="1:5" ht="12.75">
      <c r="A414" s="4" t="s">
        <v>44</v>
      </c>
      <c r="B414" s="4" t="s">
        <v>131</v>
      </c>
      <c r="C414" s="7">
        <v>0</v>
      </c>
      <c r="D414" s="7">
        <v>0</v>
      </c>
      <c r="E414" s="7">
        <v>0</v>
      </c>
    </row>
    <row r="415" spans="1:5" ht="12.75">
      <c r="A415" s="4" t="s">
        <v>45</v>
      </c>
      <c r="B415" s="4" t="s">
        <v>132</v>
      </c>
      <c r="C415" s="7">
        <v>0</v>
      </c>
      <c r="D415" s="7">
        <v>0</v>
      </c>
      <c r="E415" s="7">
        <v>0</v>
      </c>
    </row>
    <row r="416" spans="1:5" ht="12.75">
      <c r="A416" s="66" t="s">
        <v>233</v>
      </c>
      <c r="B416" s="67"/>
      <c r="C416" s="67"/>
      <c r="D416" s="67"/>
      <c r="E416" s="67"/>
    </row>
    <row r="417" spans="1:5" ht="12.75">
      <c r="A417" s="2" t="s">
        <v>0</v>
      </c>
      <c r="B417" s="2" t="s">
        <v>87</v>
      </c>
      <c r="C417" s="5">
        <v>1403971</v>
      </c>
      <c r="D417" s="5">
        <v>933304</v>
      </c>
      <c r="E417" s="5">
        <v>417256.52</v>
      </c>
    </row>
    <row r="418" spans="1:5" ht="12.75">
      <c r="A418" s="2" t="s">
        <v>1</v>
      </c>
      <c r="B418" s="2" t="s">
        <v>88</v>
      </c>
      <c r="C418" s="5">
        <v>325051</v>
      </c>
      <c r="D418" s="5">
        <v>219384</v>
      </c>
      <c r="E418" s="5">
        <v>136901.31</v>
      </c>
    </row>
    <row r="419" spans="1:5" ht="12.75">
      <c r="A419" s="3" t="s">
        <v>2</v>
      </c>
      <c r="B419" s="3" t="s">
        <v>89</v>
      </c>
      <c r="C419" s="6">
        <v>97271</v>
      </c>
      <c r="D419" s="6">
        <v>41804</v>
      </c>
      <c r="E419" s="6">
        <v>34132</v>
      </c>
    </row>
    <row r="420" spans="1:5" ht="12.75">
      <c r="A420" s="4" t="s">
        <v>3</v>
      </c>
      <c r="B420" s="4" t="s">
        <v>90</v>
      </c>
      <c r="C420" s="7">
        <v>79656</v>
      </c>
      <c r="D420" s="7">
        <v>34506</v>
      </c>
      <c r="E420" s="7">
        <v>27749</v>
      </c>
    </row>
    <row r="421" spans="1:5" ht="12.75">
      <c r="A421" s="4" t="s">
        <v>4</v>
      </c>
      <c r="B421" s="4" t="s">
        <v>91</v>
      </c>
      <c r="C421" s="7">
        <v>75250</v>
      </c>
      <c r="D421" s="7">
        <v>30100</v>
      </c>
      <c r="E421" s="7">
        <v>24924</v>
      </c>
    </row>
    <row r="422" spans="1:5" ht="12.75">
      <c r="A422" s="4" t="s">
        <v>5</v>
      </c>
      <c r="B422" s="4" t="s">
        <v>92</v>
      </c>
      <c r="C422" s="7">
        <v>3406</v>
      </c>
      <c r="D422" s="7">
        <v>3406</v>
      </c>
      <c r="E422" s="7">
        <v>2825</v>
      </c>
    </row>
    <row r="423" spans="1:5" ht="12.75">
      <c r="A423" s="4" t="s">
        <v>7</v>
      </c>
      <c r="B423" s="4" t="s">
        <v>94</v>
      </c>
      <c r="C423" s="7">
        <v>1000</v>
      </c>
      <c r="D423" s="7">
        <v>1000</v>
      </c>
      <c r="E423" s="7">
        <v>0</v>
      </c>
    </row>
    <row r="424" spans="1:5" ht="12.75">
      <c r="A424" s="4" t="s">
        <v>8</v>
      </c>
      <c r="B424" s="4" t="s">
        <v>95</v>
      </c>
      <c r="C424" s="7">
        <v>475</v>
      </c>
      <c r="D424" s="7">
        <v>475</v>
      </c>
      <c r="E424" s="7">
        <v>142</v>
      </c>
    </row>
    <row r="425" spans="1:5" ht="12.75">
      <c r="A425" s="4" t="s">
        <v>9</v>
      </c>
      <c r="B425" s="4" t="s">
        <v>96</v>
      </c>
      <c r="C425" s="7">
        <v>475</v>
      </c>
      <c r="D425" s="7">
        <v>475</v>
      </c>
      <c r="E425" s="7">
        <v>142</v>
      </c>
    </row>
    <row r="426" spans="1:5" ht="12.75">
      <c r="A426" s="4" t="s">
        <v>10</v>
      </c>
      <c r="B426" s="4" t="s">
        <v>97</v>
      </c>
      <c r="C426" s="7">
        <v>17140</v>
      </c>
      <c r="D426" s="7">
        <v>6823</v>
      </c>
      <c r="E426" s="7">
        <v>6241</v>
      </c>
    </row>
    <row r="427" spans="1:5" ht="12.75">
      <c r="A427" s="4" t="s">
        <v>11</v>
      </c>
      <c r="B427" s="4" t="s">
        <v>98</v>
      </c>
      <c r="C427" s="7">
        <v>11900</v>
      </c>
      <c r="D427" s="7">
        <v>4759</v>
      </c>
      <c r="E427" s="7">
        <v>4383</v>
      </c>
    </row>
    <row r="428" spans="1:5" ht="12.75">
      <c r="A428" s="4" t="s">
        <v>12</v>
      </c>
      <c r="B428" s="4" t="s">
        <v>99</v>
      </c>
      <c r="C428" s="7">
        <v>400</v>
      </c>
      <c r="D428" s="7">
        <v>158</v>
      </c>
      <c r="E428" s="7">
        <v>138</v>
      </c>
    </row>
    <row r="429" spans="1:5" ht="12.75">
      <c r="A429" s="4" t="s">
        <v>13</v>
      </c>
      <c r="B429" s="4" t="s">
        <v>100</v>
      </c>
      <c r="C429" s="7">
        <v>4000</v>
      </c>
      <c r="D429" s="7">
        <v>1591</v>
      </c>
      <c r="E429" s="7">
        <v>1443</v>
      </c>
    </row>
    <row r="430" spans="1:5" ht="21">
      <c r="A430" s="4" t="s">
        <v>14</v>
      </c>
      <c r="B430" s="4" t="s">
        <v>101</v>
      </c>
      <c r="C430" s="7">
        <v>140</v>
      </c>
      <c r="D430" s="7">
        <v>51</v>
      </c>
      <c r="E430" s="7">
        <v>41</v>
      </c>
    </row>
    <row r="431" spans="1:5" ht="21">
      <c r="A431" s="4" t="s">
        <v>15</v>
      </c>
      <c r="B431" s="4" t="s">
        <v>102</v>
      </c>
      <c r="C431" s="7">
        <v>700</v>
      </c>
      <c r="D431" s="7">
        <v>264</v>
      </c>
      <c r="E431" s="7">
        <v>236</v>
      </c>
    </row>
    <row r="432" spans="1:5" ht="12.75">
      <c r="A432" s="3" t="s">
        <v>16</v>
      </c>
      <c r="B432" s="3" t="s">
        <v>103</v>
      </c>
      <c r="C432" s="6">
        <v>227780</v>
      </c>
      <c r="D432" s="6">
        <v>177580</v>
      </c>
      <c r="E432" s="6">
        <v>102769.31</v>
      </c>
    </row>
    <row r="433" spans="1:5" ht="12.75">
      <c r="A433" s="4" t="s">
        <v>17</v>
      </c>
      <c r="B433" s="4" t="s">
        <v>104</v>
      </c>
      <c r="C433" s="7">
        <v>137400</v>
      </c>
      <c r="D433" s="7">
        <v>87200</v>
      </c>
      <c r="E433" s="7">
        <v>40391.78</v>
      </c>
    </row>
    <row r="434" spans="1:5" ht="12.75">
      <c r="A434" s="4" t="s">
        <v>18</v>
      </c>
      <c r="B434" s="4" t="s">
        <v>105</v>
      </c>
      <c r="C434" s="7">
        <v>500</v>
      </c>
      <c r="D434" s="7">
        <v>100</v>
      </c>
      <c r="E434" s="7">
        <v>0</v>
      </c>
    </row>
    <row r="435" spans="1:5" ht="12.75">
      <c r="A435" s="4" t="s">
        <v>19</v>
      </c>
      <c r="B435" s="4" t="s">
        <v>106</v>
      </c>
      <c r="C435" s="7">
        <v>150</v>
      </c>
      <c r="D435" s="7">
        <v>150</v>
      </c>
      <c r="E435" s="7">
        <v>0</v>
      </c>
    </row>
    <row r="436" spans="1:5" ht="12.75">
      <c r="A436" s="4" t="s">
        <v>20</v>
      </c>
      <c r="B436" s="4" t="s">
        <v>107</v>
      </c>
      <c r="C436" s="7">
        <v>7300</v>
      </c>
      <c r="D436" s="7">
        <v>3500</v>
      </c>
      <c r="E436" s="7">
        <v>235.34</v>
      </c>
    </row>
    <row r="437" spans="1:5" ht="12.75">
      <c r="A437" s="4" t="s">
        <v>21</v>
      </c>
      <c r="B437" s="4" t="s">
        <v>108</v>
      </c>
      <c r="C437" s="7">
        <v>4500</v>
      </c>
      <c r="D437" s="7">
        <v>3500</v>
      </c>
      <c r="E437" s="7">
        <v>3444.35</v>
      </c>
    </row>
    <row r="438" spans="1:5" ht="12.75">
      <c r="A438" s="4" t="s">
        <v>25</v>
      </c>
      <c r="B438" s="4" t="s">
        <v>112</v>
      </c>
      <c r="C438" s="7">
        <v>124950</v>
      </c>
      <c r="D438" s="7">
        <v>79950</v>
      </c>
      <c r="E438" s="7">
        <v>36712.09</v>
      </c>
    </row>
    <row r="439" spans="1:5" ht="12.75">
      <c r="A439" s="4" t="s">
        <v>27</v>
      </c>
      <c r="B439" s="4" t="s">
        <v>114</v>
      </c>
      <c r="C439" s="7">
        <v>86980</v>
      </c>
      <c r="D439" s="7">
        <v>86980</v>
      </c>
      <c r="E439" s="7">
        <v>59979.53</v>
      </c>
    </row>
    <row r="440" spans="1:5" ht="12.75">
      <c r="A440" s="4" t="s">
        <v>28</v>
      </c>
      <c r="B440" s="4" t="s">
        <v>115</v>
      </c>
      <c r="C440" s="7">
        <v>3400</v>
      </c>
      <c r="D440" s="7">
        <v>3400</v>
      </c>
      <c r="E440" s="7">
        <v>2398</v>
      </c>
    </row>
    <row r="441" spans="1:5" ht="12.75">
      <c r="A441" s="4" t="s">
        <v>56</v>
      </c>
      <c r="B441" s="4" t="s">
        <v>143</v>
      </c>
      <c r="C441" s="7">
        <v>2400</v>
      </c>
      <c r="D441" s="7">
        <v>2400</v>
      </c>
      <c r="E441" s="7">
        <v>2398</v>
      </c>
    </row>
    <row r="442" spans="1:5" ht="12.75">
      <c r="A442" s="4" t="s">
        <v>29</v>
      </c>
      <c r="B442" s="4" t="s">
        <v>116</v>
      </c>
      <c r="C442" s="7">
        <v>1000</v>
      </c>
      <c r="D442" s="7">
        <v>1000</v>
      </c>
      <c r="E442" s="7">
        <v>0</v>
      </c>
    </row>
    <row r="443" spans="1:5" ht="12.75">
      <c r="A443" s="2" t="s">
        <v>39</v>
      </c>
      <c r="B443" s="2" t="s">
        <v>126</v>
      </c>
      <c r="C443" s="5">
        <v>1078920</v>
      </c>
      <c r="D443" s="5">
        <v>713920</v>
      </c>
      <c r="E443" s="5">
        <v>280355.21</v>
      </c>
    </row>
    <row r="444" spans="1:5" ht="12.75">
      <c r="A444" s="3" t="s">
        <v>40</v>
      </c>
      <c r="B444" s="3" t="s">
        <v>127</v>
      </c>
      <c r="C444" s="6">
        <v>1078920</v>
      </c>
      <c r="D444" s="6">
        <v>713920</v>
      </c>
      <c r="E444" s="6">
        <v>280355.21</v>
      </c>
    </row>
    <row r="445" spans="1:5" ht="12.75">
      <c r="A445" s="4" t="s">
        <v>41</v>
      </c>
      <c r="B445" s="4" t="s">
        <v>128</v>
      </c>
      <c r="C445" s="7">
        <v>1078920</v>
      </c>
      <c r="D445" s="7">
        <v>713920</v>
      </c>
      <c r="E445" s="7">
        <v>280355.21</v>
      </c>
    </row>
    <row r="446" spans="1:5" ht="12.75">
      <c r="A446" s="4" t="s">
        <v>44</v>
      </c>
      <c r="B446" s="4" t="s">
        <v>131</v>
      </c>
      <c r="C446" s="7">
        <v>0</v>
      </c>
      <c r="D446" s="7">
        <v>0</v>
      </c>
      <c r="E446" s="7">
        <v>0</v>
      </c>
    </row>
    <row r="447" spans="1:5" ht="12.75">
      <c r="A447" s="4" t="s">
        <v>45</v>
      </c>
      <c r="B447" s="4" t="s">
        <v>132</v>
      </c>
      <c r="C447" s="7">
        <v>1078920</v>
      </c>
      <c r="D447" s="7">
        <v>713920</v>
      </c>
      <c r="E447" s="7">
        <v>280355.21</v>
      </c>
    </row>
    <row r="448" spans="1:5" ht="12.75">
      <c r="A448" s="66" t="s">
        <v>234</v>
      </c>
      <c r="B448" s="67"/>
      <c r="C448" s="67"/>
      <c r="D448" s="67"/>
      <c r="E448" s="67"/>
    </row>
    <row r="449" spans="1:5" ht="12.75">
      <c r="A449" s="2" t="s">
        <v>0</v>
      </c>
      <c r="B449" s="2" t="s">
        <v>87</v>
      </c>
      <c r="C449" s="5">
        <v>588000</v>
      </c>
      <c r="D449" s="5">
        <v>333388</v>
      </c>
      <c r="E449" s="5">
        <v>271381.9</v>
      </c>
    </row>
    <row r="450" spans="1:5" ht="12.75">
      <c r="A450" s="2" t="s">
        <v>1</v>
      </c>
      <c r="B450" s="2" t="s">
        <v>88</v>
      </c>
      <c r="C450" s="5">
        <v>588000</v>
      </c>
      <c r="D450" s="5">
        <v>333388</v>
      </c>
      <c r="E450" s="5">
        <v>271381.9</v>
      </c>
    </row>
    <row r="451" spans="1:5" ht="12.75">
      <c r="A451" s="3" t="s">
        <v>16</v>
      </c>
      <c r="B451" s="3" t="s">
        <v>103</v>
      </c>
      <c r="C451" s="6">
        <v>588000</v>
      </c>
      <c r="D451" s="6">
        <v>333388</v>
      </c>
      <c r="E451" s="6">
        <v>271381.9</v>
      </c>
    </row>
    <row r="452" spans="1:5" ht="12.75">
      <c r="A452" s="4" t="s">
        <v>17</v>
      </c>
      <c r="B452" s="4" t="s">
        <v>104</v>
      </c>
      <c r="C452" s="7">
        <v>588000</v>
      </c>
      <c r="D452" s="7">
        <v>333388</v>
      </c>
      <c r="E452" s="7">
        <v>271381.9</v>
      </c>
    </row>
    <row r="453" spans="1:5" ht="12.75">
      <c r="A453" s="4" t="s">
        <v>20</v>
      </c>
      <c r="B453" s="4" t="s">
        <v>107</v>
      </c>
      <c r="C453" s="7">
        <v>7000</v>
      </c>
      <c r="D453" s="7">
        <v>3500</v>
      </c>
      <c r="E453" s="7">
        <v>2006.4</v>
      </c>
    </row>
    <row r="454" spans="1:5" ht="12.75">
      <c r="A454" s="4" t="s">
        <v>21</v>
      </c>
      <c r="B454" s="4" t="s">
        <v>108</v>
      </c>
      <c r="C454" s="7">
        <v>3000</v>
      </c>
      <c r="D454" s="7">
        <v>1500</v>
      </c>
      <c r="E454" s="7">
        <v>0</v>
      </c>
    </row>
    <row r="455" spans="1:5" ht="12.75">
      <c r="A455" s="4" t="s">
        <v>25</v>
      </c>
      <c r="B455" s="4" t="s">
        <v>112</v>
      </c>
      <c r="C455" s="7">
        <v>523000</v>
      </c>
      <c r="D455" s="7">
        <v>273388</v>
      </c>
      <c r="E455" s="7">
        <v>245107.72</v>
      </c>
    </row>
    <row r="456" spans="1:5" ht="12.75">
      <c r="A456" s="4" t="s">
        <v>26</v>
      </c>
      <c r="B456" s="4" t="s">
        <v>113</v>
      </c>
      <c r="C456" s="7">
        <v>55000</v>
      </c>
      <c r="D456" s="7">
        <v>55000</v>
      </c>
      <c r="E456" s="7">
        <v>24267.78</v>
      </c>
    </row>
    <row r="457" spans="1:5" ht="12.75">
      <c r="A457" s="66" t="s">
        <v>235</v>
      </c>
      <c r="B457" s="67"/>
      <c r="C457" s="67"/>
      <c r="D457" s="67"/>
      <c r="E457" s="67"/>
    </row>
    <row r="458" spans="1:5" ht="12.75">
      <c r="A458" s="2" t="s">
        <v>0</v>
      </c>
      <c r="B458" s="2" t="s">
        <v>87</v>
      </c>
      <c r="C458" s="5">
        <v>30000</v>
      </c>
      <c r="D458" s="5">
        <v>30000</v>
      </c>
      <c r="E458" s="5">
        <v>7072</v>
      </c>
    </row>
    <row r="459" spans="1:5" ht="12.75">
      <c r="A459" s="2" t="s">
        <v>1</v>
      </c>
      <c r="B459" s="2" t="s">
        <v>88</v>
      </c>
      <c r="C459" s="5">
        <v>30000</v>
      </c>
      <c r="D459" s="5">
        <v>30000</v>
      </c>
      <c r="E459" s="5">
        <v>7072</v>
      </c>
    </row>
    <row r="460" spans="1:5" ht="12.75">
      <c r="A460" s="3" t="s">
        <v>16</v>
      </c>
      <c r="B460" s="3" t="s">
        <v>103</v>
      </c>
      <c r="C460" s="6">
        <v>30000</v>
      </c>
      <c r="D460" s="6">
        <v>30000</v>
      </c>
      <c r="E460" s="6">
        <v>7072</v>
      </c>
    </row>
    <row r="461" spans="1:5" ht="12.75">
      <c r="A461" s="4" t="s">
        <v>17</v>
      </c>
      <c r="B461" s="4" t="s">
        <v>104</v>
      </c>
      <c r="C461" s="7">
        <v>30000</v>
      </c>
      <c r="D461" s="7">
        <v>30000</v>
      </c>
      <c r="E461" s="7">
        <v>7072</v>
      </c>
    </row>
    <row r="462" spans="1:5" ht="12.75">
      <c r="A462" s="4" t="s">
        <v>25</v>
      </c>
      <c r="B462" s="4" t="s">
        <v>112</v>
      </c>
      <c r="C462" s="7">
        <v>30000</v>
      </c>
      <c r="D462" s="7">
        <v>30000</v>
      </c>
      <c r="E462" s="7">
        <v>7072</v>
      </c>
    </row>
    <row r="463" spans="1:5" ht="12.75">
      <c r="A463" s="66" t="s">
        <v>236</v>
      </c>
      <c r="B463" s="67"/>
      <c r="C463" s="67"/>
      <c r="D463" s="67"/>
      <c r="E463" s="67"/>
    </row>
    <row r="464" spans="1:5" ht="12.75">
      <c r="A464" s="2" t="s">
        <v>0</v>
      </c>
      <c r="B464" s="2" t="s">
        <v>87</v>
      </c>
      <c r="C464" s="5">
        <v>401000</v>
      </c>
      <c r="D464" s="5">
        <v>199000</v>
      </c>
      <c r="E464" s="5">
        <v>173225.87</v>
      </c>
    </row>
    <row r="465" spans="1:5" ht="12.75">
      <c r="A465" s="2" t="s">
        <v>1</v>
      </c>
      <c r="B465" s="2" t="s">
        <v>88</v>
      </c>
      <c r="C465" s="5">
        <v>192000</v>
      </c>
      <c r="D465" s="5">
        <v>90000</v>
      </c>
      <c r="E465" s="5">
        <v>68543.87</v>
      </c>
    </row>
    <row r="466" spans="1:5" ht="12.75">
      <c r="A466" s="3" t="s">
        <v>16</v>
      </c>
      <c r="B466" s="3" t="s">
        <v>103</v>
      </c>
      <c r="C466" s="6">
        <v>192000</v>
      </c>
      <c r="D466" s="6">
        <v>90000</v>
      </c>
      <c r="E466" s="6">
        <v>68543.87</v>
      </c>
    </row>
    <row r="467" spans="1:5" ht="12.75">
      <c r="A467" s="4" t="s">
        <v>17</v>
      </c>
      <c r="B467" s="4" t="s">
        <v>104</v>
      </c>
      <c r="C467" s="7">
        <v>192000</v>
      </c>
      <c r="D467" s="7">
        <v>90000</v>
      </c>
      <c r="E467" s="7">
        <v>68543.87</v>
      </c>
    </row>
    <row r="468" spans="1:5" ht="12.75">
      <c r="A468" s="4" t="s">
        <v>21</v>
      </c>
      <c r="B468" s="4" t="s">
        <v>108</v>
      </c>
      <c r="C468" s="7">
        <v>150000</v>
      </c>
      <c r="D468" s="7">
        <v>70000</v>
      </c>
      <c r="E468" s="7">
        <v>61543.87</v>
      </c>
    </row>
    <row r="469" spans="1:5" ht="12.75">
      <c r="A469" s="4" t="s">
        <v>25</v>
      </c>
      <c r="B469" s="4" t="s">
        <v>112</v>
      </c>
      <c r="C469" s="7">
        <v>27000</v>
      </c>
      <c r="D469" s="7">
        <v>13000</v>
      </c>
      <c r="E469" s="7">
        <v>0</v>
      </c>
    </row>
    <row r="470" spans="1:5" ht="12.75">
      <c r="A470" s="4" t="s">
        <v>26</v>
      </c>
      <c r="B470" s="4" t="s">
        <v>113</v>
      </c>
      <c r="C470" s="7">
        <v>15000</v>
      </c>
      <c r="D470" s="7">
        <v>7000</v>
      </c>
      <c r="E470" s="7">
        <v>7000</v>
      </c>
    </row>
    <row r="471" spans="1:5" ht="12.75">
      <c r="A471" s="2" t="s">
        <v>79</v>
      </c>
      <c r="B471" s="2" t="s">
        <v>166</v>
      </c>
      <c r="C471" s="5">
        <v>209000</v>
      </c>
      <c r="D471" s="5">
        <v>109000</v>
      </c>
      <c r="E471" s="5">
        <v>104682</v>
      </c>
    </row>
    <row r="472" spans="1:5" ht="12.75">
      <c r="A472" s="3" t="s">
        <v>80</v>
      </c>
      <c r="B472" s="3" t="s">
        <v>167</v>
      </c>
      <c r="C472" s="6">
        <v>209000</v>
      </c>
      <c r="D472" s="6">
        <v>109000</v>
      </c>
      <c r="E472" s="6">
        <v>104682</v>
      </c>
    </row>
    <row r="473" spans="1:5" ht="12.75">
      <c r="A473" s="4" t="s">
        <v>81</v>
      </c>
      <c r="B473" s="4" t="s">
        <v>168</v>
      </c>
      <c r="C473" s="7">
        <v>209000</v>
      </c>
      <c r="D473" s="7">
        <v>109000</v>
      </c>
      <c r="E473" s="7">
        <v>104682</v>
      </c>
    </row>
    <row r="474" spans="1:5" ht="21">
      <c r="A474" s="4" t="s">
        <v>82</v>
      </c>
      <c r="B474" s="4" t="s">
        <v>169</v>
      </c>
      <c r="C474" s="7">
        <v>209000</v>
      </c>
      <c r="D474" s="7">
        <v>109000</v>
      </c>
      <c r="E474" s="7">
        <v>104682</v>
      </c>
    </row>
    <row r="475" spans="1:5" ht="12.75">
      <c r="A475" s="69" t="s">
        <v>237</v>
      </c>
      <c r="B475" s="67"/>
      <c r="C475" s="67"/>
      <c r="D475" s="67"/>
      <c r="E475" s="67"/>
    </row>
    <row r="476" spans="1:5" ht="12.75">
      <c r="A476" s="2" t="s">
        <v>0</v>
      </c>
      <c r="B476" s="2" t="s">
        <v>87</v>
      </c>
      <c r="C476" s="5">
        <v>152050</v>
      </c>
      <c r="D476" s="5">
        <v>152050</v>
      </c>
      <c r="E476" s="5">
        <v>116031.1</v>
      </c>
    </row>
    <row r="477" spans="1:5" ht="12.75">
      <c r="A477" s="2" t="s">
        <v>1</v>
      </c>
      <c r="B477" s="2" t="s">
        <v>88</v>
      </c>
      <c r="C477" s="5">
        <v>152050</v>
      </c>
      <c r="D477" s="5">
        <v>152050</v>
      </c>
      <c r="E477" s="5">
        <v>116031.1</v>
      </c>
    </row>
    <row r="478" spans="1:5" ht="12.75">
      <c r="A478" s="3" t="s">
        <v>16</v>
      </c>
      <c r="B478" s="3" t="s">
        <v>103</v>
      </c>
      <c r="C478" s="6">
        <v>152050</v>
      </c>
      <c r="D478" s="6">
        <v>152050</v>
      </c>
      <c r="E478" s="6">
        <v>116031.1</v>
      </c>
    </row>
    <row r="479" spans="1:5" ht="12.75">
      <c r="A479" s="4" t="s">
        <v>17</v>
      </c>
      <c r="B479" s="4" t="s">
        <v>104</v>
      </c>
      <c r="C479" s="7">
        <v>2050</v>
      </c>
      <c r="D479" s="7">
        <v>2050</v>
      </c>
      <c r="E479" s="7">
        <v>491.36</v>
      </c>
    </row>
    <row r="480" spans="1:5" ht="12.75">
      <c r="A480" s="4" t="s">
        <v>19</v>
      </c>
      <c r="B480" s="4" t="s">
        <v>106</v>
      </c>
      <c r="C480" s="7">
        <v>200</v>
      </c>
      <c r="D480" s="7">
        <v>200</v>
      </c>
      <c r="E480" s="7">
        <v>0</v>
      </c>
    </row>
    <row r="481" spans="1:5" ht="12.75">
      <c r="A481" s="4" t="s">
        <v>21</v>
      </c>
      <c r="B481" s="4" t="s">
        <v>108</v>
      </c>
      <c r="C481" s="7">
        <v>50</v>
      </c>
      <c r="D481" s="7">
        <v>50</v>
      </c>
      <c r="E481" s="7">
        <v>0</v>
      </c>
    </row>
    <row r="482" spans="1:5" ht="12.75">
      <c r="A482" s="4" t="s">
        <v>24</v>
      </c>
      <c r="B482" s="4" t="s">
        <v>111</v>
      </c>
      <c r="C482" s="7">
        <v>400</v>
      </c>
      <c r="D482" s="7">
        <v>400</v>
      </c>
      <c r="E482" s="7">
        <v>162.66</v>
      </c>
    </row>
    <row r="483" spans="1:5" ht="12.75">
      <c r="A483" s="4" t="s">
        <v>25</v>
      </c>
      <c r="B483" s="4" t="s">
        <v>112</v>
      </c>
      <c r="C483" s="7">
        <v>100</v>
      </c>
      <c r="D483" s="7">
        <v>100</v>
      </c>
      <c r="E483" s="7">
        <v>0</v>
      </c>
    </row>
    <row r="484" spans="1:5" ht="12.75">
      <c r="A484" s="4" t="s">
        <v>26</v>
      </c>
      <c r="B484" s="4" t="s">
        <v>113</v>
      </c>
      <c r="C484" s="7">
        <v>1300</v>
      </c>
      <c r="D484" s="7">
        <v>1300</v>
      </c>
      <c r="E484" s="7">
        <v>328.7</v>
      </c>
    </row>
    <row r="485" spans="1:5" ht="12.75">
      <c r="A485" s="4" t="s">
        <v>36</v>
      </c>
      <c r="B485" s="4" t="s">
        <v>123</v>
      </c>
      <c r="C485" s="7">
        <v>150000</v>
      </c>
      <c r="D485" s="7">
        <v>150000</v>
      </c>
      <c r="E485" s="7">
        <v>115539.74</v>
      </c>
    </row>
    <row r="486" spans="1:5" ht="12.75">
      <c r="A486" s="4" t="s">
        <v>71</v>
      </c>
      <c r="B486" s="4" t="s">
        <v>158</v>
      </c>
      <c r="C486" s="7">
        <v>150000</v>
      </c>
      <c r="D486" s="7">
        <v>150000</v>
      </c>
      <c r="E486" s="7">
        <v>115539.74</v>
      </c>
    </row>
    <row r="487" spans="1:5" ht="12.75">
      <c r="A487" s="2" t="s">
        <v>39</v>
      </c>
      <c r="B487" s="2" t="s">
        <v>126</v>
      </c>
      <c r="C487" s="5">
        <v>0</v>
      </c>
      <c r="D487" s="5">
        <v>0</v>
      </c>
      <c r="E487" s="5">
        <v>0</v>
      </c>
    </row>
    <row r="488" spans="1:5" ht="12.75">
      <c r="A488" s="3" t="s">
        <v>40</v>
      </c>
      <c r="B488" s="3" t="s">
        <v>127</v>
      </c>
      <c r="C488" s="6">
        <v>0</v>
      </c>
      <c r="D488" s="6">
        <v>0</v>
      </c>
      <c r="E488" s="6">
        <v>0</v>
      </c>
    </row>
    <row r="489" spans="1:5" ht="12.75">
      <c r="A489" s="4" t="s">
        <v>41</v>
      </c>
      <c r="B489" s="4" t="s">
        <v>128</v>
      </c>
      <c r="C489" s="7">
        <v>0</v>
      </c>
      <c r="D489" s="7">
        <v>0</v>
      </c>
      <c r="E489" s="7">
        <v>0</v>
      </c>
    </row>
    <row r="490" spans="1:5" ht="12.75">
      <c r="A490" s="4" t="s">
        <v>43</v>
      </c>
      <c r="B490" s="4" t="s">
        <v>130</v>
      </c>
      <c r="C490" s="7">
        <v>0</v>
      </c>
      <c r="D490" s="7">
        <v>0</v>
      </c>
      <c r="E490" s="7">
        <v>0</v>
      </c>
    </row>
    <row r="491" spans="1:5" ht="12.75">
      <c r="A491" s="4" t="s">
        <v>44</v>
      </c>
      <c r="B491" s="4" t="s">
        <v>131</v>
      </c>
      <c r="C491" s="7">
        <v>0</v>
      </c>
      <c r="D491" s="7">
        <v>0</v>
      </c>
      <c r="E491" s="7">
        <v>0</v>
      </c>
    </row>
    <row r="492" spans="1:5" ht="12.75">
      <c r="A492" s="4" t="s">
        <v>45</v>
      </c>
      <c r="B492" s="4" t="s">
        <v>132</v>
      </c>
      <c r="C492" s="7">
        <v>0</v>
      </c>
      <c r="D492" s="7">
        <v>0</v>
      </c>
      <c r="E492" s="7">
        <v>0</v>
      </c>
    </row>
    <row r="493" spans="1:5" ht="12.75">
      <c r="A493" s="2" t="s">
        <v>79</v>
      </c>
      <c r="B493" s="2" t="s">
        <v>166</v>
      </c>
      <c r="C493" s="5">
        <v>0</v>
      </c>
      <c r="D493" s="5">
        <v>0</v>
      </c>
      <c r="E493" s="5">
        <v>0</v>
      </c>
    </row>
    <row r="494" spans="1:5" ht="12.75">
      <c r="A494" s="3" t="s">
        <v>80</v>
      </c>
      <c r="B494" s="3" t="s">
        <v>167</v>
      </c>
      <c r="C494" s="6">
        <v>0</v>
      </c>
      <c r="D494" s="6">
        <v>0</v>
      </c>
      <c r="E494" s="6">
        <v>0</v>
      </c>
    </row>
    <row r="495" spans="1:5" ht="12.75">
      <c r="A495" s="4" t="s">
        <v>83</v>
      </c>
      <c r="B495" s="4" t="s">
        <v>170</v>
      </c>
      <c r="C495" s="7">
        <v>0</v>
      </c>
      <c r="D495" s="7">
        <v>0</v>
      </c>
      <c r="E495" s="7">
        <v>0</v>
      </c>
    </row>
    <row r="496" spans="1:5" ht="21">
      <c r="A496" s="4" t="s">
        <v>84</v>
      </c>
      <c r="B496" s="4" t="s">
        <v>171</v>
      </c>
      <c r="C496" s="7">
        <v>0</v>
      </c>
      <c r="D496" s="7">
        <v>0</v>
      </c>
      <c r="E496" s="7">
        <v>0</v>
      </c>
    </row>
    <row r="497" spans="1:5" ht="12.75">
      <c r="A497" s="66" t="s">
        <v>238</v>
      </c>
      <c r="B497" s="67"/>
      <c r="C497" s="67"/>
      <c r="D497" s="67"/>
      <c r="E497" s="67"/>
    </row>
    <row r="498" spans="1:5" ht="12.75">
      <c r="A498" s="2" t="s">
        <v>0</v>
      </c>
      <c r="B498" s="2" t="s">
        <v>87</v>
      </c>
      <c r="C498" s="5">
        <v>237300</v>
      </c>
      <c r="D498" s="5">
        <v>64400</v>
      </c>
      <c r="E498" s="5">
        <v>21290.79</v>
      </c>
    </row>
    <row r="499" spans="1:5" ht="12.75">
      <c r="A499" s="2" t="s">
        <v>1</v>
      </c>
      <c r="B499" s="2" t="s">
        <v>88</v>
      </c>
      <c r="C499" s="5">
        <v>197300</v>
      </c>
      <c r="D499" s="5">
        <v>24400</v>
      </c>
      <c r="E499" s="5">
        <v>483</v>
      </c>
    </row>
    <row r="500" spans="1:5" ht="12.75">
      <c r="A500" s="3" t="s">
        <v>16</v>
      </c>
      <c r="B500" s="3" t="s">
        <v>103</v>
      </c>
      <c r="C500" s="6">
        <v>197300</v>
      </c>
      <c r="D500" s="6">
        <v>24400</v>
      </c>
      <c r="E500" s="6">
        <v>483</v>
      </c>
    </row>
    <row r="501" spans="1:5" ht="12.75">
      <c r="A501" s="4" t="s">
        <v>17</v>
      </c>
      <c r="B501" s="4" t="s">
        <v>104</v>
      </c>
      <c r="C501" s="7">
        <v>193400</v>
      </c>
      <c r="D501" s="7">
        <v>23400</v>
      </c>
      <c r="E501" s="7">
        <v>383</v>
      </c>
    </row>
    <row r="502" spans="1:5" ht="12.75">
      <c r="A502" s="4" t="s">
        <v>25</v>
      </c>
      <c r="B502" s="4" t="s">
        <v>112</v>
      </c>
      <c r="C502" s="7">
        <v>193400</v>
      </c>
      <c r="D502" s="7">
        <v>23400</v>
      </c>
      <c r="E502" s="7">
        <v>383</v>
      </c>
    </row>
    <row r="503" spans="1:5" ht="12.75">
      <c r="A503" s="4" t="s">
        <v>28</v>
      </c>
      <c r="B503" s="4" t="s">
        <v>115</v>
      </c>
      <c r="C503" s="7">
        <v>2400</v>
      </c>
      <c r="D503" s="7">
        <v>0</v>
      </c>
      <c r="E503" s="7">
        <v>0</v>
      </c>
    </row>
    <row r="504" spans="1:5" ht="12.75">
      <c r="A504" s="4" t="s">
        <v>56</v>
      </c>
      <c r="B504" s="4" t="s">
        <v>143</v>
      </c>
      <c r="C504" s="7">
        <v>2400</v>
      </c>
      <c r="D504" s="7">
        <v>0</v>
      </c>
      <c r="E504" s="7">
        <v>0</v>
      </c>
    </row>
    <row r="505" spans="1:5" ht="12.75">
      <c r="A505" s="4" t="s">
        <v>30</v>
      </c>
      <c r="B505" s="4" t="s">
        <v>117</v>
      </c>
      <c r="C505" s="7">
        <v>1500</v>
      </c>
      <c r="D505" s="7">
        <v>1000</v>
      </c>
      <c r="E505" s="7">
        <v>100</v>
      </c>
    </row>
    <row r="506" spans="1:5" ht="12.75">
      <c r="A506" s="4" t="s">
        <v>31</v>
      </c>
      <c r="B506" s="4" t="s">
        <v>118</v>
      </c>
      <c r="C506" s="7">
        <v>1500</v>
      </c>
      <c r="D506" s="7">
        <v>1000</v>
      </c>
      <c r="E506" s="7">
        <v>100</v>
      </c>
    </row>
    <row r="507" spans="1:5" ht="12.75">
      <c r="A507" s="2" t="s">
        <v>39</v>
      </c>
      <c r="B507" s="2" t="s">
        <v>126</v>
      </c>
      <c r="C507" s="5">
        <v>40000</v>
      </c>
      <c r="D507" s="5">
        <v>40000</v>
      </c>
      <c r="E507" s="5">
        <v>20807.79</v>
      </c>
    </row>
    <row r="508" spans="1:5" ht="12.75">
      <c r="A508" s="3" t="s">
        <v>40</v>
      </c>
      <c r="B508" s="3" t="s">
        <v>127</v>
      </c>
      <c r="C508" s="6">
        <v>40000</v>
      </c>
      <c r="D508" s="6">
        <v>40000</v>
      </c>
      <c r="E508" s="6">
        <v>20807.79</v>
      </c>
    </row>
    <row r="509" spans="1:5" ht="12.75">
      <c r="A509" s="4" t="s">
        <v>41</v>
      </c>
      <c r="B509" s="4" t="s">
        <v>128</v>
      </c>
      <c r="C509" s="7">
        <v>40000</v>
      </c>
      <c r="D509" s="7">
        <v>40000</v>
      </c>
      <c r="E509" s="7">
        <v>20807.79</v>
      </c>
    </row>
    <row r="510" spans="1:5" ht="12.75">
      <c r="A510" s="4" t="s">
        <v>42</v>
      </c>
      <c r="B510" s="4" t="s">
        <v>129</v>
      </c>
      <c r="C510" s="7">
        <v>0</v>
      </c>
      <c r="D510" s="7">
        <v>0</v>
      </c>
      <c r="E510" s="7">
        <v>0</v>
      </c>
    </row>
    <row r="511" spans="1:5" ht="12.75">
      <c r="A511" s="4" t="s">
        <v>43</v>
      </c>
      <c r="B511" s="4" t="s">
        <v>130</v>
      </c>
      <c r="C511" s="7">
        <v>0</v>
      </c>
      <c r="D511" s="7">
        <v>0</v>
      </c>
      <c r="E511" s="7">
        <v>0</v>
      </c>
    </row>
    <row r="512" spans="1:5" ht="12.75">
      <c r="A512" s="4" t="s">
        <v>45</v>
      </c>
      <c r="B512" s="4" t="s">
        <v>132</v>
      </c>
      <c r="C512" s="7">
        <v>40000</v>
      </c>
      <c r="D512" s="7">
        <v>40000</v>
      </c>
      <c r="E512" s="7">
        <v>20807.79</v>
      </c>
    </row>
    <row r="513" spans="1:5" ht="12.75">
      <c r="A513" s="66" t="s">
        <v>239</v>
      </c>
      <c r="B513" s="67"/>
      <c r="C513" s="67"/>
      <c r="D513" s="67"/>
      <c r="E513" s="67"/>
    </row>
    <row r="514" spans="1:5" ht="12.75">
      <c r="A514" s="2" t="s">
        <v>0</v>
      </c>
      <c r="B514" s="2" t="s">
        <v>87</v>
      </c>
      <c r="C514" s="5">
        <v>155000</v>
      </c>
      <c r="D514" s="5">
        <v>75000</v>
      </c>
      <c r="E514" s="5">
        <v>73481.81</v>
      </c>
    </row>
    <row r="515" spans="1:5" ht="12.75">
      <c r="A515" s="2" t="s">
        <v>1</v>
      </c>
      <c r="B515" s="2" t="s">
        <v>88</v>
      </c>
      <c r="C515" s="5">
        <v>155000</v>
      </c>
      <c r="D515" s="5">
        <v>75000</v>
      </c>
      <c r="E515" s="5">
        <v>73481.81</v>
      </c>
    </row>
    <row r="516" spans="1:5" ht="12.75">
      <c r="A516" s="3" t="s">
        <v>16</v>
      </c>
      <c r="B516" s="3" t="s">
        <v>103</v>
      </c>
      <c r="C516" s="6">
        <v>155000</v>
      </c>
      <c r="D516" s="6">
        <v>75000</v>
      </c>
      <c r="E516" s="6">
        <v>73481.81</v>
      </c>
    </row>
    <row r="517" spans="1:5" ht="12.75">
      <c r="A517" s="4" t="s">
        <v>17</v>
      </c>
      <c r="B517" s="4" t="s">
        <v>104</v>
      </c>
      <c r="C517" s="7">
        <v>150000</v>
      </c>
      <c r="D517" s="7">
        <v>70000</v>
      </c>
      <c r="E517" s="7">
        <v>68481.81</v>
      </c>
    </row>
    <row r="518" spans="1:5" ht="12.75">
      <c r="A518" s="4" t="s">
        <v>25</v>
      </c>
      <c r="B518" s="4" t="s">
        <v>112</v>
      </c>
      <c r="C518" s="7">
        <v>150000</v>
      </c>
      <c r="D518" s="7">
        <v>70000</v>
      </c>
      <c r="E518" s="7">
        <v>68481.81</v>
      </c>
    </row>
    <row r="519" spans="1:5" ht="12.75">
      <c r="A519" s="4" t="s">
        <v>27</v>
      </c>
      <c r="B519" s="4" t="s">
        <v>114</v>
      </c>
      <c r="C519" s="7">
        <v>5000</v>
      </c>
      <c r="D519" s="7">
        <v>5000</v>
      </c>
      <c r="E519" s="7">
        <v>5000</v>
      </c>
    </row>
    <row r="520" spans="1:5" ht="12.75">
      <c r="A520" s="66" t="s">
        <v>240</v>
      </c>
      <c r="B520" s="67"/>
      <c r="C520" s="67"/>
      <c r="D520" s="67"/>
      <c r="E520" s="67"/>
    </row>
    <row r="521" spans="1:5" ht="12.75">
      <c r="A521" s="2" t="s">
        <v>0</v>
      </c>
      <c r="B521" s="2" t="s">
        <v>87</v>
      </c>
      <c r="C521" s="5">
        <v>10994</v>
      </c>
      <c r="D521" s="5">
        <v>5994</v>
      </c>
      <c r="E521" s="5">
        <v>2749</v>
      </c>
    </row>
    <row r="522" spans="1:5" ht="12.75">
      <c r="A522" s="2" t="s">
        <v>1</v>
      </c>
      <c r="B522" s="2" t="s">
        <v>88</v>
      </c>
      <c r="C522" s="5">
        <v>10994</v>
      </c>
      <c r="D522" s="5">
        <v>5994</v>
      </c>
      <c r="E522" s="5">
        <v>2749</v>
      </c>
    </row>
    <row r="523" spans="1:5" ht="12.75">
      <c r="A523" s="3" t="s">
        <v>16</v>
      </c>
      <c r="B523" s="3" t="s">
        <v>103</v>
      </c>
      <c r="C523" s="6">
        <v>994</v>
      </c>
      <c r="D523" s="6">
        <v>494</v>
      </c>
      <c r="E523" s="6">
        <v>250</v>
      </c>
    </row>
    <row r="524" spans="1:5" ht="12.75">
      <c r="A524" s="4" t="s">
        <v>17</v>
      </c>
      <c r="B524" s="4" t="s">
        <v>104</v>
      </c>
      <c r="C524" s="7">
        <v>994</v>
      </c>
      <c r="D524" s="7">
        <v>494</v>
      </c>
      <c r="E524" s="7">
        <v>250</v>
      </c>
    </row>
    <row r="525" spans="1:5" ht="12.75">
      <c r="A525" s="4" t="s">
        <v>25</v>
      </c>
      <c r="B525" s="4" t="s">
        <v>112</v>
      </c>
      <c r="C525" s="7">
        <v>994</v>
      </c>
      <c r="D525" s="7">
        <v>494</v>
      </c>
      <c r="E525" s="7">
        <v>250</v>
      </c>
    </row>
    <row r="526" spans="1:5" ht="12.75">
      <c r="A526" s="3" t="s">
        <v>73</v>
      </c>
      <c r="B526" s="3" t="s">
        <v>160</v>
      </c>
      <c r="C526" s="6">
        <v>10000</v>
      </c>
      <c r="D526" s="6">
        <v>5500</v>
      </c>
      <c r="E526" s="6">
        <v>2499</v>
      </c>
    </row>
    <row r="527" spans="1:5" ht="12.75">
      <c r="A527" s="4" t="s">
        <v>74</v>
      </c>
      <c r="B527" s="4" t="s">
        <v>161</v>
      </c>
      <c r="C527" s="7">
        <v>10000</v>
      </c>
      <c r="D527" s="7">
        <v>5500</v>
      </c>
      <c r="E527" s="7">
        <v>2499</v>
      </c>
    </row>
    <row r="528" spans="1:5" ht="12.75">
      <c r="A528" s="66" t="s">
        <v>241</v>
      </c>
      <c r="B528" s="67"/>
      <c r="C528" s="67"/>
      <c r="D528" s="67"/>
      <c r="E528" s="67"/>
    </row>
    <row r="529" spans="1:5" ht="12.75">
      <c r="A529" s="2" t="s">
        <v>0</v>
      </c>
      <c r="B529" s="2" t="s">
        <v>87</v>
      </c>
      <c r="C529" s="5">
        <v>3357060</v>
      </c>
      <c r="D529" s="5">
        <v>3057060</v>
      </c>
      <c r="E529" s="5">
        <v>992600.09</v>
      </c>
    </row>
    <row r="530" spans="1:5" ht="12.75">
      <c r="A530" s="2" t="s">
        <v>1</v>
      </c>
      <c r="B530" s="2" t="s">
        <v>88</v>
      </c>
      <c r="C530" s="5">
        <v>409100</v>
      </c>
      <c r="D530" s="5">
        <v>149100</v>
      </c>
      <c r="E530" s="5">
        <v>117802.09</v>
      </c>
    </row>
    <row r="531" spans="1:5" ht="12.75">
      <c r="A531" s="3" t="s">
        <v>16</v>
      </c>
      <c r="B531" s="3" t="s">
        <v>103</v>
      </c>
      <c r="C531" s="6">
        <v>409100</v>
      </c>
      <c r="D531" s="6">
        <v>149100</v>
      </c>
      <c r="E531" s="6">
        <v>117802.09</v>
      </c>
    </row>
    <row r="532" spans="1:5" ht="12.75">
      <c r="A532" s="4" t="s">
        <v>17</v>
      </c>
      <c r="B532" s="4" t="s">
        <v>104</v>
      </c>
      <c r="C532" s="7">
        <v>220000</v>
      </c>
      <c r="D532" s="7">
        <v>110000</v>
      </c>
      <c r="E532" s="7">
        <v>87575.34</v>
      </c>
    </row>
    <row r="533" spans="1:5" ht="12.75">
      <c r="A533" s="4" t="s">
        <v>25</v>
      </c>
      <c r="B533" s="4" t="s">
        <v>112</v>
      </c>
      <c r="C533" s="7">
        <v>220000</v>
      </c>
      <c r="D533" s="7">
        <v>110000</v>
      </c>
      <c r="E533" s="7">
        <v>87575.34</v>
      </c>
    </row>
    <row r="534" spans="1:5" ht="12.75">
      <c r="A534" s="4" t="s">
        <v>27</v>
      </c>
      <c r="B534" s="4" t="s">
        <v>114</v>
      </c>
      <c r="C534" s="7">
        <v>152500</v>
      </c>
      <c r="D534" s="7">
        <v>2500</v>
      </c>
      <c r="E534" s="7">
        <v>2497.07</v>
      </c>
    </row>
    <row r="535" spans="1:5" ht="12.75">
      <c r="A535" s="4" t="s">
        <v>28</v>
      </c>
      <c r="B535" s="4" t="s">
        <v>115</v>
      </c>
      <c r="C535" s="7">
        <v>30000</v>
      </c>
      <c r="D535" s="7">
        <v>30000</v>
      </c>
      <c r="E535" s="7">
        <v>21151.57</v>
      </c>
    </row>
    <row r="536" spans="1:5" ht="12.75">
      <c r="A536" s="4" t="s">
        <v>29</v>
      </c>
      <c r="B536" s="4" t="s">
        <v>116</v>
      </c>
      <c r="C536" s="7">
        <v>30000</v>
      </c>
      <c r="D536" s="7">
        <v>30000</v>
      </c>
      <c r="E536" s="7">
        <v>21151.57</v>
      </c>
    </row>
    <row r="537" spans="1:5" ht="12.75">
      <c r="A537" s="4" t="s">
        <v>36</v>
      </c>
      <c r="B537" s="4" t="s">
        <v>123</v>
      </c>
      <c r="C537" s="7">
        <v>6600</v>
      </c>
      <c r="D537" s="7">
        <v>6600</v>
      </c>
      <c r="E537" s="7">
        <v>6578.11</v>
      </c>
    </row>
    <row r="538" spans="1:5" ht="12.75">
      <c r="A538" s="4" t="s">
        <v>71</v>
      </c>
      <c r="B538" s="4" t="s">
        <v>158</v>
      </c>
      <c r="C538" s="7">
        <v>6600</v>
      </c>
      <c r="D538" s="7">
        <v>6600</v>
      </c>
      <c r="E538" s="7">
        <v>6578.11</v>
      </c>
    </row>
    <row r="539" spans="1:5" ht="12.75">
      <c r="A539" s="2" t="s">
        <v>39</v>
      </c>
      <c r="B539" s="2" t="s">
        <v>126</v>
      </c>
      <c r="C539" s="5">
        <v>2947960</v>
      </c>
      <c r="D539" s="5">
        <v>2907960</v>
      </c>
      <c r="E539" s="5">
        <v>874798</v>
      </c>
    </row>
    <row r="540" spans="1:5" ht="12.75">
      <c r="A540" s="3" t="s">
        <v>40</v>
      </c>
      <c r="B540" s="3" t="s">
        <v>127</v>
      </c>
      <c r="C540" s="6">
        <v>2947960</v>
      </c>
      <c r="D540" s="6">
        <v>2907960</v>
      </c>
      <c r="E540" s="6">
        <v>874798</v>
      </c>
    </row>
    <row r="541" spans="1:5" ht="12.75">
      <c r="A541" s="4" t="s">
        <v>41</v>
      </c>
      <c r="B541" s="4" t="s">
        <v>128</v>
      </c>
      <c r="C541" s="7">
        <v>2947960</v>
      </c>
      <c r="D541" s="7">
        <v>2907960</v>
      </c>
      <c r="E541" s="7">
        <v>874798</v>
      </c>
    </row>
    <row r="542" spans="1:5" ht="12.75">
      <c r="A542" s="4" t="s">
        <v>43</v>
      </c>
      <c r="B542" s="4" t="s">
        <v>130</v>
      </c>
      <c r="C542" s="7">
        <v>0</v>
      </c>
      <c r="D542" s="7">
        <v>0</v>
      </c>
      <c r="E542" s="7">
        <v>0</v>
      </c>
    </row>
    <row r="543" spans="1:5" ht="12.75">
      <c r="A543" s="4" t="s">
        <v>44</v>
      </c>
      <c r="B543" s="4" t="s">
        <v>131</v>
      </c>
      <c r="C543" s="7">
        <v>0</v>
      </c>
      <c r="D543" s="7">
        <v>0</v>
      </c>
      <c r="E543" s="7">
        <v>0</v>
      </c>
    </row>
    <row r="544" spans="1:5" ht="12.75">
      <c r="A544" s="4" t="s">
        <v>45</v>
      </c>
      <c r="B544" s="4" t="s">
        <v>132</v>
      </c>
      <c r="C544" s="7">
        <v>2947960</v>
      </c>
      <c r="D544" s="7">
        <v>2907960</v>
      </c>
      <c r="E544" s="7">
        <v>874798</v>
      </c>
    </row>
    <row r="545" spans="1:5" ht="12.75">
      <c r="A545" s="66" t="s">
        <v>242</v>
      </c>
      <c r="B545" s="67"/>
      <c r="C545" s="67"/>
      <c r="D545" s="67"/>
      <c r="E545" s="67"/>
    </row>
    <row r="546" spans="1:5" ht="12.75">
      <c r="A546" s="2" t="s">
        <v>0</v>
      </c>
      <c r="B546" s="2" t="s">
        <v>87</v>
      </c>
      <c r="C546" s="5" t="s">
        <v>176</v>
      </c>
      <c r="D546" s="5" t="s">
        <v>182</v>
      </c>
      <c r="E546" s="5" t="s">
        <v>190</v>
      </c>
    </row>
    <row r="547" spans="1:5" ht="12.75">
      <c r="A547" s="2" t="s">
        <v>1</v>
      </c>
      <c r="B547" s="2" t="s">
        <v>88</v>
      </c>
      <c r="C547" s="5" t="s">
        <v>176</v>
      </c>
      <c r="D547" s="5" t="s">
        <v>182</v>
      </c>
      <c r="E547" s="5" t="s">
        <v>190</v>
      </c>
    </row>
    <row r="548" spans="1:5" ht="12.75">
      <c r="A548" s="3" t="s">
        <v>16</v>
      </c>
      <c r="B548" s="3" t="s">
        <v>103</v>
      </c>
      <c r="C548" s="6" t="s">
        <v>176</v>
      </c>
      <c r="D548" s="6" t="s">
        <v>182</v>
      </c>
      <c r="E548" s="6" t="s">
        <v>190</v>
      </c>
    </row>
    <row r="549" spans="1:5" ht="12.75">
      <c r="A549" s="4" t="s">
        <v>17</v>
      </c>
      <c r="B549" s="4" t="s">
        <v>104</v>
      </c>
      <c r="C549" s="7" t="s">
        <v>177</v>
      </c>
      <c r="D549" s="7" t="s">
        <v>183</v>
      </c>
      <c r="E549" s="7" t="s">
        <v>191</v>
      </c>
    </row>
    <row r="550" spans="1:5" ht="12.75">
      <c r="A550" s="4" t="s">
        <v>18</v>
      </c>
      <c r="B550" s="4" t="s">
        <v>105</v>
      </c>
      <c r="C550" s="7" t="s">
        <v>174</v>
      </c>
      <c r="D550" s="7" t="s">
        <v>174</v>
      </c>
      <c r="E550" s="7" t="s">
        <v>174</v>
      </c>
    </row>
    <row r="551" spans="1:5" ht="12.75">
      <c r="A551" s="4" t="s">
        <v>24</v>
      </c>
      <c r="B551" s="4" t="s">
        <v>111</v>
      </c>
      <c r="C551" s="7" t="s">
        <v>178</v>
      </c>
      <c r="D551" s="7" t="s">
        <v>178</v>
      </c>
      <c r="E551" s="7" t="s">
        <v>186</v>
      </c>
    </row>
    <row r="552" spans="1:5" ht="12.75">
      <c r="A552" s="4" t="s">
        <v>25</v>
      </c>
      <c r="B552" s="4" t="s">
        <v>112</v>
      </c>
      <c r="C552" s="7" t="s">
        <v>179</v>
      </c>
      <c r="D552" s="7" t="s">
        <v>184</v>
      </c>
      <c r="E552" s="7" t="s">
        <v>192</v>
      </c>
    </row>
    <row r="553" spans="1:5" ht="12.75">
      <c r="A553" s="4" t="s">
        <v>26</v>
      </c>
      <c r="B553" s="4" t="s">
        <v>113</v>
      </c>
      <c r="C553" s="7" t="s">
        <v>180</v>
      </c>
      <c r="D553" s="7" t="s">
        <v>185</v>
      </c>
      <c r="E553" s="7" t="s">
        <v>174</v>
      </c>
    </row>
    <row r="554" spans="1:5" ht="12.75">
      <c r="A554" s="4" t="s">
        <v>30</v>
      </c>
      <c r="B554" s="4" t="s">
        <v>117</v>
      </c>
      <c r="C554" s="7" t="s">
        <v>175</v>
      </c>
      <c r="D554" s="7" t="s">
        <v>175</v>
      </c>
      <c r="E554" s="7" t="s">
        <v>187</v>
      </c>
    </row>
    <row r="555" spans="1:5" ht="12.75">
      <c r="A555" s="4" t="s">
        <v>85</v>
      </c>
      <c r="B555" s="4" t="s">
        <v>172</v>
      </c>
      <c r="C555" s="7" t="s">
        <v>175</v>
      </c>
      <c r="D555" s="7" t="s">
        <v>175</v>
      </c>
      <c r="E555" s="7" t="s">
        <v>187</v>
      </c>
    </row>
    <row r="556" spans="1:5" ht="12.75">
      <c r="A556" s="4" t="s">
        <v>36</v>
      </c>
      <c r="B556" s="4" t="s">
        <v>123</v>
      </c>
      <c r="C556" s="7" t="s">
        <v>175</v>
      </c>
      <c r="D556" s="7" t="s">
        <v>175</v>
      </c>
      <c r="E556" s="7" t="s">
        <v>188</v>
      </c>
    </row>
    <row r="557" spans="1:5" ht="12.75">
      <c r="A557" s="4" t="s">
        <v>37</v>
      </c>
      <c r="B557" s="4" t="s">
        <v>124</v>
      </c>
      <c r="C557" s="7" t="s">
        <v>175</v>
      </c>
      <c r="D557" s="7" t="s">
        <v>175</v>
      </c>
      <c r="E557" s="7" t="s">
        <v>188</v>
      </c>
    </row>
    <row r="558" spans="1:5" ht="12.75">
      <c r="A558" s="2" t="s">
        <v>39</v>
      </c>
      <c r="B558" s="2" t="s">
        <v>126</v>
      </c>
      <c r="C558" s="5" t="s">
        <v>174</v>
      </c>
      <c r="D558" s="5" t="s">
        <v>174</v>
      </c>
      <c r="E558" s="5" t="s">
        <v>174</v>
      </c>
    </row>
    <row r="559" spans="1:5" ht="12.75">
      <c r="A559" s="3" t="s">
        <v>40</v>
      </c>
      <c r="B559" s="3" t="s">
        <v>127</v>
      </c>
      <c r="C559" s="6" t="s">
        <v>174</v>
      </c>
      <c r="D559" s="6" t="s">
        <v>174</v>
      </c>
      <c r="E559" s="6" t="s">
        <v>174</v>
      </c>
    </row>
    <row r="560" spans="1:5" ht="12.75">
      <c r="A560" s="4" t="s">
        <v>41</v>
      </c>
      <c r="B560" s="4" t="s">
        <v>128</v>
      </c>
      <c r="C560" s="7" t="s">
        <v>174</v>
      </c>
      <c r="D560" s="7" t="s">
        <v>174</v>
      </c>
      <c r="E560" s="7" t="s">
        <v>174</v>
      </c>
    </row>
    <row r="561" spans="1:5" ht="12.75">
      <c r="A561" s="4" t="s">
        <v>43</v>
      </c>
      <c r="B561" s="4" t="s">
        <v>130</v>
      </c>
      <c r="C561" s="7" t="s">
        <v>174</v>
      </c>
      <c r="D561" s="7" t="s">
        <v>174</v>
      </c>
      <c r="E561" s="7" t="s">
        <v>174</v>
      </c>
    </row>
    <row r="562" spans="1:5" ht="12.75">
      <c r="A562" s="4" t="s">
        <v>44</v>
      </c>
      <c r="B562" s="4" t="s">
        <v>131</v>
      </c>
      <c r="C562" s="7" t="s">
        <v>174</v>
      </c>
      <c r="D562" s="7" t="s">
        <v>174</v>
      </c>
      <c r="E562" s="7" t="s">
        <v>174</v>
      </c>
    </row>
    <row r="563" spans="1:5" ht="12.75">
      <c r="A563" s="4" t="s">
        <v>45</v>
      </c>
      <c r="B563" s="4" t="s">
        <v>132</v>
      </c>
      <c r="C563" s="7" t="s">
        <v>174</v>
      </c>
      <c r="D563" s="7" t="s">
        <v>174</v>
      </c>
      <c r="E563" s="7" t="s">
        <v>174</v>
      </c>
    </row>
    <row r="564" spans="1:2" ht="12.75">
      <c r="A564" s="33" t="s">
        <v>244</v>
      </c>
      <c r="B564" s="34"/>
    </row>
    <row r="565" spans="1:5" ht="31.5">
      <c r="A565" s="29" t="s">
        <v>205</v>
      </c>
      <c r="B565" s="29" t="s">
        <v>86</v>
      </c>
      <c r="C565" s="25" t="s">
        <v>173</v>
      </c>
      <c r="D565" s="25" t="s">
        <v>181</v>
      </c>
      <c r="E565" s="25" t="s">
        <v>189</v>
      </c>
    </row>
    <row r="566" spans="1:5" ht="12.75">
      <c r="A566" s="17"/>
      <c r="B566" s="27" t="s">
        <v>87</v>
      </c>
      <c r="C566" s="28">
        <f>C568+C608+C613+C637+C649+C660+C691+C700+C723+C729+C753+C785+C820+C829+C836+C845+C861+C867+C876+C885+C891+C897+C906+C933+C942+C948+C960+C976+C986+C993+C1001+C1012</f>
        <v>30241490</v>
      </c>
      <c r="D566" s="28">
        <f>D568+D608+D613+D637+D649+D660+D691+D700+D723+D729+D753+D785+D820+D829+D836+D845+D861+D867+D876+D885+D891+D897+D906+D933+D942+D948+D960+D976+D986+D993+D1001+D1012</f>
        <v>16197823</v>
      </c>
      <c r="E566" s="28">
        <f>E568+E608+E613+E637+E649+E660+E691+E700+E723+E729+E753+E785+E820+E829+E836+E845+E861+E867+E876+E885+E891+E897+E906+E933+E942+E948+E960+E976+E986+E993+E1001+E1012</f>
        <v>13984604.71</v>
      </c>
    </row>
    <row r="567" spans="1:5" ht="12.75" customHeight="1">
      <c r="A567" s="73" t="s">
        <v>209</v>
      </c>
      <c r="B567" s="67"/>
      <c r="C567" s="67"/>
      <c r="D567" s="67"/>
      <c r="E567" s="67"/>
    </row>
    <row r="568" spans="1:5" ht="12.75">
      <c r="A568" s="2" t="s">
        <v>0</v>
      </c>
      <c r="B568" s="2" t="s">
        <v>87</v>
      </c>
      <c r="C568" s="5" t="s">
        <v>245</v>
      </c>
      <c r="D568" s="5" t="s">
        <v>246</v>
      </c>
      <c r="E568" s="5" t="s">
        <v>247</v>
      </c>
    </row>
    <row r="569" spans="1:5" ht="12.75">
      <c r="A569" s="2" t="s">
        <v>1</v>
      </c>
      <c r="B569" s="2" t="s">
        <v>88</v>
      </c>
      <c r="C569" s="5" t="s">
        <v>245</v>
      </c>
      <c r="D569" s="5" t="s">
        <v>246</v>
      </c>
      <c r="E569" s="5" t="s">
        <v>247</v>
      </c>
    </row>
    <row r="570" spans="1:5" ht="12.75">
      <c r="A570" s="3" t="s">
        <v>2</v>
      </c>
      <c r="B570" s="3" t="s">
        <v>89</v>
      </c>
      <c r="C570" s="6" t="s">
        <v>248</v>
      </c>
      <c r="D570" s="6" t="s">
        <v>249</v>
      </c>
      <c r="E570" s="6" t="s">
        <v>250</v>
      </c>
    </row>
    <row r="571" spans="1:5" ht="12.75">
      <c r="A571" s="4" t="s">
        <v>3</v>
      </c>
      <c r="B571" s="4" t="s">
        <v>90</v>
      </c>
      <c r="C571" s="7" t="s">
        <v>251</v>
      </c>
      <c r="D571" s="7" t="s">
        <v>252</v>
      </c>
      <c r="E571" s="7" t="s">
        <v>253</v>
      </c>
    </row>
    <row r="572" spans="1:5" ht="12.75">
      <c r="A572" s="4" t="s">
        <v>4</v>
      </c>
      <c r="B572" s="4" t="s">
        <v>91</v>
      </c>
      <c r="C572" s="7" t="s">
        <v>254</v>
      </c>
      <c r="D572" s="7" t="s">
        <v>255</v>
      </c>
      <c r="E572" s="7" t="s">
        <v>256</v>
      </c>
    </row>
    <row r="573" spans="1:5" ht="12.75">
      <c r="A573" s="4" t="s">
        <v>5</v>
      </c>
      <c r="B573" s="4" t="s">
        <v>92</v>
      </c>
      <c r="C573" s="7" t="s">
        <v>257</v>
      </c>
      <c r="D573" s="7" t="s">
        <v>257</v>
      </c>
      <c r="E573" s="7" t="s">
        <v>258</v>
      </c>
    </row>
    <row r="574" spans="1:5" ht="12.75">
      <c r="A574" s="4" t="s">
        <v>6</v>
      </c>
      <c r="B574" s="4" t="s">
        <v>93</v>
      </c>
      <c r="C574" s="7" t="s">
        <v>259</v>
      </c>
      <c r="D574" s="7" t="s">
        <v>260</v>
      </c>
      <c r="E574" s="7" t="s">
        <v>261</v>
      </c>
    </row>
    <row r="575" spans="1:5" ht="12.75">
      <c r="A575" s="4" t="s">
        <v>7</v>
      </c>
      <c r="B575" s="4" t="s">
        <v>94</v>
      </c>
      <c r="C575" s="7" t="s">
        <v>262</v>
      </c>
      <c r="D575" s="7" t="s">
        <v>262</v>
      </c>
      <c r="E575" s="7" t="s">
        <v>263</v>
      </c>
    </row>
    <row r="576" spans="1:5" ht="12.75">
      <c r="A576" s="4" t="s">
        <v>8</v>
      </c>
      <c r="B576" s="4" t="s">
        <v>95</v>
      </c>
      <c r="C576" s="7" t="s">
        <v>264</v>
      </c>
      <c r="D576" s="7" t="s">
        <v>264</v>
      </c>
      <c r="E576" s="7" t="s">
        <v>265</v>
      </c>
    </row>
    <row r="577" spans="1:5" ht="12.75">
      <c r="A577" s="4" t="s">
        <v>9</v>
      </c>
      <c r="B577" s="4" t="s">
        <v>96</v>
      </c>
      <c r="C577" s="7" t="s">
        <v>264</v>
      </c>
      <c r="D577" s="7" t="s">
        <v>264</v>
      </c>
      <c r="E577" s="7" t="s">
        <v>265</v>
      </c>
    </row>
    <row r="578" spans="1:5" ht="12.75">
      <c r="A578" s="4" t="s">
        <v>10</v>
      </c>
      <c r="B578" s="4" t="s">
        <v>97</v>
      </c>
      <c r="C578" s="7" t="s">
        <v>266</v>
      </c>
      <c r="D578" s="7" t="s">
        <v>267</v>
      </c>
      <c r="E578" s="7" t="s">
        <v>268</v>
      </c>
    </row>
    <row r="579" spans="1:5" ht="12.75">
      <c r="A579" s="4" t="s">
        <v>11</v>
      </c>
      <c r="B579" s="4" t="s">
        <v>98</v>
      </c>
      <c r="C579" s="7" t="s">
        <v>269</v>
      </c>
      <c r="D579" s="7" t="s">
        <v>270</v>
      </c>
      <c r="E579" s="7" t="s">
        <v>271</v>
      </c>
    </row>
    <row r="580" spans="1:5" ht="12.75">
      <c r="A580" s="4" t="s">
        <v>12</v>
      </c>
      <c r="B580" s="4" t="s">
        <v>99</v>
      </c>
      <c r="C580" s="7" t="s">
        <v>272</v>
      </c>
      <c r="D580" s="7" t="s">
        <v>273</v>
      </c>
      <c r="E580" s="7" t="s">
        <v>274</v>
      </c>
    </row>
    <row r="581" spans="1:5" ht="12.75">
      <c r="A581" s="4" t="s">
        <v>13</v>
      </c>
      <c r="B581" s="4" t="s">
        <v>100</v>
      </c>
      <c r="C581" s="7" t="s">
        <v>275</v>
      </c>
      <c r="D581" s="7" t="s">
        <v>276</v>
      </c>
      <c r="E581" s="7" t="s">
        <v>277</v>
      </c>
    </row>
    <row r="582" spans="1:5" ht="21">
      <c r="A582" s="4" t="s">
        <v>14</v>
      </c>
      <c r="B582" s="4" t="s">
        <v>101</v>
      </c>
      <c r="C582" s="7" t="s">
        <v>278</v>
      </c>
      <c r="D582" s="7" t="s">
        <v>279</v>
      </c>
      <c r="E582" s="7" t="s">
        <v>280</v>
      </c>
    </row>
    <row r="583" spans="1:5" ht="21">
      <c r="A583" s="4" t="s">
        <v>15</v>
      </c>
      <c r="B583" s="4" t="s">
        <v>102</v>
      </c>
      <c r="C583" s="7" t="s">
        <v>281</v>
      </c>
      <c r="D583" s="7" t="s">
        <v>282</v>
      </c>
      <c r="E583" s="7" t="s">
        <v>283</v>
      </c>
    </row>
    <row r="584" spans="1:5" ht="12.75">
      <c r="A584" s="3" t="s">
        <v>16</v>
      </c>
      <c r="B584" s="3" t="s">
        <v>103</v>
      </c>
      <c r="C584" s="6" t="s">
        <v>284</v>
      </c>
      <c r="D584" s="6" t="s">
        <v>285</v>
      </c>
      <c r="E584" s="6" t="s">
        <v>286</v>
      </c>
    </row>
    <row r="585" spans="1:5" ht="12.75">
      <c r="A585" s="4" t="s">
        <v>17</v>
      </c>
      <c r="B585" s="4" t="s">
        <v>104</v>
      </c>
      <c r="C585" s="7" t="s">
        <v>287</v>
      </c>
      <c r="D585" s="7" t="s">
        <v>288</v>
      </c>
      <c r="E585" s="7" t="s">
        <v>289</v>
      </c>
    </row>
    <row r="586" spans="1:5" ht="12.75">
      <c r="A586" s="4" t="s">
        <v>18</v>
      </c>
      <c r="B586" s="4" t="s">
        <v>105</v>
      </c>
      <c r="C586" s="7" t="s">
        <v>290</v>
      </c>
      <c r="D586" s="7" t="s">
        <v>291</v>
      </c>
      <c r="E586" s="7" t="s">
        <v>292</v>
      </c>
    </row>
    <row r="587" spans="1:5" ht="12.75">
      <c r="A587" s="4" t="s">
        <v>19</v>
      </c>
      <c r="B587" s="4" t="s">
        <v>106</v>
      </c>
      <c r="C587" s="7" t="s">
        <v>293</v>
      </c>
      <c r="D587" s="7" t="s">
        <v>294</v>
      </c>
      <c r="E587" s="7" t="s">
        <v>295</v>
      </c>
    </row>
    <row r="588" spans="1:5" ht="12.75">
      <c r="A588" s="4" t="s">
        <v>20</v>
      </c>
      <c r="B588" s="4" t="s">
        <v>107</v>
      </c>
      <c r="C588" s="7" t="s">
        <v>296</v>
      </c>
      <c r="D588" s="7" t="s">
        <v>297</v>
      </c>
      <c r="E588" s="7" t="s">
        <v>298</v>
      </c>
    </row>
    <row r="589" spans="1:5" ht="12.75">
      <c r="A589" s="4" t="s">
        <v>21</v>
      </c>
      <c r="B589" s="4" t="s">
        <v>108</v>
      </c>
      <c r="C589" s="7" t="s">
        <v>299</v>
      </c>
      <c r="D589" s="7" t="s">
        <v>257</v>
      </c>
      <c r="E589" s="7" t="s">
        <v>300</v>
      </c>
    </row>
    <row r="590" spans="1:5" ht="12.75">
      <c r="A590" s="4" t="s">
        <v>22</v>
      </c>
      <c r="B590" s="4" t="s">
        <v>109</v>
      </c>
      <c r="C590" s="7" t="s">
        <v>301</v>
      </c>
      <c r="D590" s="7" t="s">
        <v>175</v>
      </c>
      <c r="E590" s="7" t="s">
        <v>175</v>
      </c>
    </row>
    <row r="591" spans="1:5" ht="12.75">
      <c r="A591" s="4" t="s">
        <v>23</v>
      </c>
      <c r="B591" s="4" t="s">
        <v>110</v>
      </c>
      <c r="C591" s="7" t="s">
        <v>302</v>
      </c>
      <c r="D591" s="7" t="s">
        <v>303</v>
      </c>
      <c r="E591" s="7" t="s">
        <v>304</v>
      </c>
    </row>
    <row r="592" spans="1:5" ht="12.75">
      <c r="A592" s="4" t="s">
        <v>24</v>
      </c>
      <c r="B592" s="4" t="s">
        <v>111</v>
      </c>
      <c r="C592" s="7" t="s">
        <v>305</v>
      </c>
      <c r="D592" s="7" t="s">
        <v>306</v>
      </c>
      <c r="E592" s="7" t="s">
        <v>307</v>
      </c>
    </row>
    <row r="593" spans="1:5" ht="12.75">
      <c r="A593" s="4" t="s">
        <v>25</v>
      </c>
      <c r="B593" s="4" t="s">
        <v>112</v>
      </c>
      <c r="C593" s="7" t="s">
        <v>308</v>
      </c>
      <c r="D593" s="7" t="s">
        <v>309</v>
      </c>
      <c r="E593" s="7" t="s">
        <v>310</v>
      </c>
    </row>
    <row r="594" spans="1:5" ht="12.75">
      <c r="A594" s="4" t="s">
        <v>26</v>
      </c>
      <c r="B594" s="4" t="s">
        <v>113</v>
      </c>
      <c r="C594" s="7" t="s">
        <v>311</v>
      </c>
      <c r="D594" s="7" t="s">
        <v>312</v>
      </c>
      <c r="E594" s="7" t="s">
        <v>313</v>
      </c>
    </row>
    <row r="595" spans="1:5" ht="12.75">
      <c r="A595" s="4" t="s">
        <v>27</v>
      </c>
      <c r="B595" s="4" t="s">
        <v>114</v>
      </c>
      <c r="C595" s="7" t="s">
        <v>314</v>
      </c>
      <c r="D595" s="7" t="s">
        <v>315</v>
      </c>
      <c r="E595" s="7" t="s">
        <v>316</v>
      </c>
    </row>
    <row r="596" spans="1:5" ht="12.75">
      <c r="A596" s="4" t="s">
        <v>28</v>
      </c>
      <c r="B596" s="4" t="s">
        <v>115</v>
      </c>
      <c r="C596" s="7" t="s">
        <v>317</v>
      </c>
      <c r="D596" s="7" t="s">
        <v>282</v>
      </c>
      <c r="E596" s="7" t="s">
        <v>318</v>
      </c>
    </row>
    <row r="597" spans="1:5" ht="12.75">
      <c r="A597" s="4" t="s">
        <v>29</v>
      </c>
      <c r="B597" s="4" t="s">
        <v>116</v>
      </c>
      <c r="C597" s="7" t="s">
        <v>317</v>
      </c>
      <c r="D597" s="7" t="s">
        <v>282</v>
      </c>
      <c r="E597" s="7" t="s">
        <v>318</v>
      </c>
    </row>
    <row r="598" spans="1:5" ht="12.75">
      <c r="A598" s="4" t="s">
        <v>30</v>
      </c>
      <c r="B598" s="4" t="s">
        <v>117</v>
      </c>
      <c r="C598" s="7" t="s">
        <v>319</v>
      </c>
      <c r="D598" s="7" t="s">
        <v>320</v>
      </c>
      <c r="E598" s="7" t="s">
        <v>321</v>
      </c>
    </row>
    <row r="599" spans="1:5" ht="12.75">
      <c r="A599" s="4" t="s">
        <v>31</v>
      </c>
      <c r="B599" s="4" t="s">
        <v>118</v>
      </c>
      <c r="C599" s="7" t="s">
        <v>319</v>
      </c>
      <c r="D599" s="7" t="s">
        <v>320</v>
      </c>
      <c r="E599" s="7" t="s">
        <v>321</v>
      </c>
    </row>
    <row r="600" spans="1:5" ht="12.75">
      <c r="A600" s="4" t="s">
        <v>32</v>
      </c>
      <c r="B600" s="4" t="s">
        <v>119</v>
      </c>
      <c r="C600" s="7" t="s">
        <v>322</v>
      </c>
      <c r="D600" s="7" t="s">
        <v>323</v>
      </c>
      <c r="E600" s="7" t="s">
        <v>324</v>
      </c>
    </row>
    <row r="601" spans="1:5" ht="12.75">
      <c r="A601" s="4" t="s">
        <v>33</v>
      </c>
      <c r="B601" s="4" t="s">
        <v>120</v>
      </c>
      <c r="C601" s="7" t="s">
        <v>325</v>
      </c>
      <c r="D601" s="7" t="s">
        <v>325</v>
      </c>
      <c r="E601" s="7" t="s">
        <v>326</v>
      </c>
    </row>
    <row r="602" spans="1:5" ht="12.75">
      <c r="A602" s="4" t="s">
        <v>34</v>
      </c>
      <c r="B602" s="4" t="s">
        <v>121</v>
      </c>
      <c r="C602" s="7" t="s">
        <v>327</v>
      </c>
      <c r="D602" s="7" t="s">
        <v>175</v>
      </c>
      <c r="E602" s="7" t="s">
        <v>328</v>
      </c>
    </row>
    <row r="603" spans="1:5" ht="12.75">
      <c r="A603" s="4" t="s">
        <v>35</v>
      </c>
      <c r="B603" s="4" t="s">
        <v>122</v>
      </c>
      <c r="C603" s="7" t="s">
        <v>329</v>
      </c>
      <c r="D603" s="7" t="s">
        <v>175</v>
      </c>
      <c r="E603" s="7" t="s">
        <v>174</v>
      </c>
    </row>
    <row r="604" spans="1:5" ht="12.75">
      <c r="A604" s="4" t="s">
        <v>36</v>
      </c>
      <c r="B604" s="4" t="s">
        <v>123</v>
      </c>
      <c r="C604" s="7" t="s">
        <v>330</v>
      </c>
      <c r="D604" s="7" t="s">
        <v>331</v>
      </c>
      <c r="E604" s="7" t="s">
        <v>332</v>
      </c>
    </row>
    <row r="605" spans="1:5" ht="12.75">
      <c r="A605" s="4" t="s">
        <v>37</v>
      </c>
      <c r="B605" s="4" t="s">
        <v>124</v>
      </c>
      <c r="C605" s="7" t="s">
        <v>333</v>
      </c>
      <c r="D605" s="7" t="s">
        <v>333</v>
      </c>
      <c r="E605" s="7" t="s">
        <v>334</v>
      </c>
    </row>
    <row r="606" spans="1:5" ht="12.75">
      <c r="A606" s="4" t="s">
        <v>38</v>
      </c>
      <c r="B606" s="4" t="s">
        <v>125</v>
      </c>
      <c r="C606" s="7" t="s">
        <v>335</v>
      </c>
      <c r="D606" s="7" t="s">
        <v>336</v>
      </c>
      <c r="E606" s="7" t="s">
        <v>337</v>
      </c>
    </row>
    <row r="607" spans="1:5" ht="12.75" customHeight="1">
      <c r="A607" s="66" t="s">
        <v>210</v>
      </c>
      <c r="B607" s="68"/>
      <c r="C607" s="68"/>
      <c r="D607" s="68"/>
      <c r="E607" s="68"/>
    </row>
    <row r="608" spans="1:5" ht="12.75">
      <c r="A608" s="2" t="s">
        <v>0</v>
      </c>
      <c r="B608" s="2" t="s">
        <v>87</v>
      </c>
      <c r="C608" s="5" t="s">
        <v>338</v>
      </c>
      <c r="D608" s="5" t="s">
        <v>339</v>
      </c>
      <c r="E608" s="5" t="s">
        <v>174</v>
      </c>
    </row>
    <row r="609" spans="1:5" ht="12.75">
      <c r="A609" s="2" t="s">
        <v>1</v>
      </c>
      <c r="B609" s="2" t="s">
        <v>88</v>
      </c>
      <c r="C609" s="5" t="s">
        <v>338</v>
      </c>
      <c r="D609" s="5" t="s">
        <v>339</v>
      </c>
      <c r="E609" s="5" t="s">
        <v>174</v>
      </c>
    </row>
    <row r="610" spans="1:5" ht="12.75">
      <c r="A610" s="3" t="s">
        <v>46</v>
      </c>
      <c r="B610" s="3" t="s">
        <v>133</v>
      </c>
      <c r="C610" s="6" t="s">
        <v>338</v>
      </c>
      <c r="D610" s="6" t="s">
        <v>339</v>
      </c>
      <c r="E610" s="6" t="s">
        <v>174</v>
      </c>
    </row>
    <row r="611" spans="1:5" ht="12.75">
      <c r="A611" s="4" t="s">
        <v>47</v>
      </c>
      <c r="B611" s="4" t="s">
        <v>134</v>
      </c>
      <c r="C611" s="7" t="s">
        <v>338</v>
      </c>
      <c r="D611" s="7" t="s">
        <v>339</v>
      </c>
      <c r="E611" s="7" t="s">
        <v>174</v>
      </c>
    </row>
    <row r="612" spans="1:5" ht="12.75" customHeight="1">
      <c r="A612" s="66" t="s">
        <v>211</v>
      </c>
      <c r="B612" s="67"/>
      <c r="C612" s="67"/>
      <c r="D612" s="67"/>
      <c r="E612" s="67"/>
    </row>
    <row r="613" spans="1:5" ht="12.75">
      <c r="A613" s="2" t="s">
        <v>0</v>
      </c>
      <c r="B613" s="2" t="s">
        <v>87</v>
      </c>
      <c r="C613" s="5" t="s">
        <v>340</v>
      </c>
      <c r="D613" s="5" t="s">
        <v>341</v>
      </c>
      <c r="E613" s="5" t="s">
        <v>342</v>
      </c>
    </row>
    <row r="614" spans="1:5" ht="12.75">
      <c r="A614" s="2" t="s">
        <v>1</v>
      </c>
      <c r="B614" s="2" t="s">
        <v>88</v>
      </c>
      <c r="C614" s="5" t="s">
        <v>340</v>
      </c>
      <c r="D614" s="5" t="s">
        <v>341</v>
      </c>
      <c r="E614" s="5" t="s">
        <v>342</v>
      </c>
    </row>
    <row r="615" spans="1:5" ht="12.75">
      <c r="A615" s="3" t="s">
        <v>2</v>
      </c>
      <c r="B615" s="3" t="s">
        <v>89</v>
      </c>
      <c r="C615" s="6" t="s">
        <v>343</v>
      </c>
      <c r="D615" s="6" t="s">
        <v>344</v>
      </c>
      <c r="E615" s="6" t="s">
        <v>345</v>
      </c>
    </row>
    <row r="616" spans="1:5" ht="12.75">
      <c r="A616" s="4" t="s">
        <v>3</v>
      </c>
      <c r="B616" s="4" t="s">
        <v>90</v>
      </c>
      <c r="C616" s="7" t="s">
        <v>346</v>
      </c>
      <c r="D616" s="7" t="s">
        <v>347</v>
      </c>
      <c r="E616" s="7" t="s">
        <v>348</v>
      </c>
    </row>
    <row r="617" spans="1:5" ht="12.75">
      <c r="A617" s="4" t="s">
        <v>4</v>
      </c>
      <c r="B617" s="4" t="s">
        <v>91</v>
      </c>
      <c r="C617" s="7" t="s">
        <v>349</v>
      </c>
      <c r="D617" s="7" t="s">
        <v>350</v>
      </c>
      <c r="E617" s="7" t="s">
        <v>351</v>
      </c>
    </row>
    <row r="618" spans="1:5" ht="12.75">
      <c r="A618" s="4" t="s">
        <v>7</v>
      </c>
      <c r="B618" s="4" t="s">
        <v>94</v>
      </c>
      <c r="C618" s="7" t="s">
        <v>352</v>
      </c>
      <c r="D618" s="7" t="s">
        <v>352</v>
      </c>
      <c r="E618" s="7" t="s">
        <v>353</v>
      </c>
    </row>
    <row r="619" spans="1:5" ht="12.75">
      <c r="A619" s="4" t="s">
        <v>10</v>
      </c>
      <c r="B619" s="4" t="s">
        <v>97</v>
      </c>
      <c r="C619" s="7" t="s">
        <v>329</v>
      </c>
      <c r="D619" s="7" t="s">
        <v>354</v>
      </c>
      <c r="E619" s="7" t="s">
        <v>355</v>
      </c>
    </row>
    <row r="620" spans="1:5" ht="12.75">
      <c r="A620" s="4" t="s">
        <v>11</v>
      </c>
      <c r="B620" s="4" t="s">
        <v>98</v>
      </c>
      <c r="C620" s="7" t="s">
        <v>356</v>
      </c>
      <c r="D620" s="7" t="s">
        <v>357</v>
      </c>
      <c r="E620" s="7" t="s">
        <v>358</v>
      </c>
    </row>
    <row r="621" spans="1:5" ht="12.75">
      <c r="A621" s="4" t="s">
        <v>12</v>
      </c>
      <c r="B621" s="4" t="s">
        <v>99</v>
      </c>
      <c r="C621" s="7" t="s">
        <v>359</v>
      </c>
      <c r="D621" s="7" t="s">
        <v>360</v>
      </c>
      <c r="E621" s="7" t="s">
        <v>361</v>
      </c>
    </row>
    <row r="622" spans="1:5" ht="12.75">
      <c r="A622" s="4" t="s">
        <v>13</v>
      </c>
      <c r="B622" s="4" t="s">
        <v>100</v>
      </c>
      <c r="C622" s="7" t="s">
        <v>362</v>
      </c>
      <c r="D622" s="7" t="s">
        <v>363</v>
      </c>
      <c r="E622" s="7" t="s">
        <v>364</v>
      </c>
    </row>
    <row r="623" spans="1:5" ht="21">
      <c r="A623" s="4" t="s">
        <v>14</v>
      </c>
      <c r="B623" s="4" t="s">
        <v>101</v>
      </c>
      <c r="C623" s="7" t="s">
        <v>365</v>
      </c>
      <c r="D623" s="7" t="s">
        <v>366</v>
      </c>
      <c r="E623" s="7" t="s">
        <v>367</v>
      </c>
    </row>
    <row r="624" spans="1:5" ht="21">
      <c r="A624" s="4" t="s">
        <v>15</v>
      </c>
      <c r="B624" s="4" t="s">
        <v>102</v>
      </c>
      <c r="C624" s="7" t="s">
        <v>368</v>
      </c>
      <c r="D624" s="7" t="s">
        <v>369</v>
      </c>
      <c r="E624" s="7" t="s">
        <v>370</v>
      </c>
    </row>
    <row r="625" spans="1:5" ht="12.75">
      <c r="A625" s="3" t="s">
        <v>16</v>
      </c>
      <c r="B625" s="3" t="s">
        <v>103</v>
      </c>
      <c r="C625" s="6" t="s">
        <v>371</v>
      </c>
      <c r="D625" s="6" t="s">
        <v>306</v>
      </c>
      <c r="E625" s="6" t="s">
        <v>372</v>
      </c>
    </row>
    <row r="626" spans="1:5" ht="12.75">
      <c r="A626" s="4" t="s">
        <v>17</v>
      </c>
      <c r="B626" s="4" t="s">
        <v>104</v>
      </c>
      <c r="C626" s="7" t="s">
        <v>373</v>
      </c>
      <c r="D626" s="7" t="s">
        <v>374</v>
      </c>
      <c r="E626" s="7" t="s">
        <v>375</v>
      </c>
    </row>
    <row r="627" spans="1:5" ht="12.75">
      <c r="A627" s="4" t="s">
        <v>18</v>
      </c>
      <c r="B627" s="4" t="s">
        <v>105</v>
      </c>
      <c r="C627" s="7" t="s">
        <v>376</v>
      </c>
      <c r="D627" s="7" t="s">
        <v>377</v>
      </c>
      <c r="E627" s="7" t="s">
        <v>378</v>
      </c>
    </row>
    <row r="628" spans="1:5" ht="12.75">
      <c r="A628" s="4" t="s">
        <v>24</v>
      </c>
      <c r="B628" s="4" t="s">
        <v>111</v>
      </c>
      <c r="C628" s="7" t="s">
        <v>379</v>
      </c>
      <c r="D628" s="7" t="s">
        <v>380</v>
      </c>
      <c r="E628" s="7" t="s">
        <v>381</v>
      </c>
    </row>
    <row r="629" spans="1:5" ht="12.75">
      <c r="A629" s="4" t="s">
        <v>25</v>
      </c>
      <c r="B629" s="4" t="s">
        <v>112</v>
      </c>
      <c r="C629" s="7" t="s">
        <v>382</v>
      </c>
      <c r="D629" s="7" t="s">
        <v>383</v>
      </c>
      <c r="E629" s="7" t="s">
        <v>384</v>
      </c>
    </row>
    <row r="630" spans="1:5" ht="12.75">
      <c r="A630" s="4" t="s">
        <v>26</v>
      </c>
      <c r="B630" s="4" t="s">
        <v>113</v>
      </c>
      <c r="C630" s="7" t="s">
        <v>385</v>
      </c>
      <c r="D630" s="7" t="s">
        <v>386</v>
      </c>
      <c r="E630" s="7" t="s">
        <v>387</v>
      </c>
    </row>
    <row r="631" spans="1:5" ht="12.75">
      <c r="A631" s="4" t="s">
        <v>28</v>
      </c>
      <c r="B631" s="4" t="s">
        <v>115</v>
      </c>
      <c r="C631" s="7" t="s">
        <v>388</v>
      </c>
      <c r="D631" s="7" t="s">
        <v>389</v>
      </c>
      <c r="E631" s="7" t="s">
        <v>390</v>
      </c>
    </row>
    <row r="632" spans="1:5" ht="12.75">
      <c r="A632" s="4" t="s">
        <v>29</v>
      </c>
      <c r="B632" s="4" t="s">
        <v>116</v>
      </c>
      <c r="C632" s="7" t="s">
        <v>388</v>
      </c>
      <c r="D632" s="7" t="s">
        <v>389</v>
      </c>
      <c r="E632" s="7" t="s">
        <v>390</v>
      </c>
    </row>
    <row r="633" spans="1:5" ht="12.75">
      <c r="A633" s="4" t="s">
        <v>30</v>
      </c>
      <c r="B633" s="4" t="s">
        <v>117</v>
      </c>
      <c r="C633" s="7" t="s">
        <v>391</v>
      </c>
      <c r="D633" s="7" t="s">
        <v>392</v>
      </c>
      <c r="E633" s="7" t="s">
        <v>393</v>
      </c>
    </row>
    <row r="634" spans="1:5" ht="12.75">
      <c r="A634" s="4" t="s">
        <v>31</v>
      </c>
      <c r="B634" s="4" t="s">
        <v>118</v>
      </c>
      <c r="C634" s="7" t="s">
        <v>391</v>
      </c>
      <c r="D634" s="7" t="s">
        <v>392</v>
      </c>
      <c r="E634" s="7" t="s">
        <v>393</v>
      </c>
    </row>
    <row r="635" spans="1:5" ht="12.75">
      <c r="A635" s="4" t="s">
        <v>34</v>
      </c>
      <c r="B635" s="4" t="s">
        <v>121</v>
      </c>
      <c r="C635" s="7" t="s">
        <v>394</v>
      </c>
      <c r="D635" s="7" t="s">
        <v>395</v>
      </c>
      <c r="E635" s="7" t="s">
        <v>174</v>
      </c>
    </row>
    <row r="636" spans="1:5" ht="12.75" customHeight="1">
      <c r="A636" s="66" t="s">
        <v>212</v>
      </c>
      <c r="B636" s="68"/>
      <c r="C636" s="68"/>
      <c r="D636" s="68"/>
      <c r="E636" s="68"/>
    </row>
    <row r="637" spans="1:5" ht="12.75">
      <c r="A637" s="2" t="s">
        <v>0</v>
      </c>
      <c r="B637" s="2" t="s">
        <v>87</v>
      </c>
      <c r="C637" s="5" t="s">
        <v>349</v>
      </c>
      <c r="D637" s="5" t="s">
        <v>349</v>
      </c>
      <c r="E637" s="5" t="s">
        <v>396</v>
      </c>
    </row>
    <row r="638" spans="1:5" ht="12.75">
      <c r="A638" s="2" t="s">
        <v>1</v>
      </c>
      <c r="B638" s="2" t="s">
        <v>88</v>
      </c>
      <c r="C638" s="5" t="s">
        <v>349</v>
      </c>
      <c r="D638" s="5" t="s">
        <v>349</v>
      </c>
      <c r="E638" s="5" t="s">
        <v>396</v>
      </c>
    </row>
    <row r="639" spans="1:5" ht="12.75">
      <c r="A639" s="3" t="s">
        <v>2</v>
      </c>
      <c r="B639" s="3" t="s">
        <v>89</v>
      </c>
      <c r="C639" s="6" t="s">
        <v>397</v>
      </c>
      <c r="D639" s="6" t="s">
        <v>397</v>
      </c>
      <c r="E639" s="6" t="s">
        <v>174</v>
      </c>
    </row>
    <row r="640" spans="1:5" ht="12.75">
      <c r="A640" s="4" t="s">
        <v>3</v>
      </c>
      <c r="B640" s="4" t="s">
        <v>90</v>
      </c>
      <c r="C640" s="7" t="s">
        <v>398</v>
      </c>
      <c r="D640" s="7" t="s">
        <v>398</v>
      </c>
      <c r="E640" s="7" t="s">
        <v>174</v>
      </c>
    </row>
    <row r="641" spans="1:5" ht="12.75">
      <c r="A641" s="4" t="s">
        <v>6</v>
      </c>
      <c r="B641" s="4" t="s">
        <v>93</v>
      </c>
      <c r="C641" s="7" t="s">
        <v>398</v>
      </c>
      <c r="D641" s="7" t="s">
        <v>398</v>
      </c>
      <c r="E641" s="7" t="s">
        <v>174</v>
      </c>
    </row>
    <row r="642" spans="1:5" ht="12.75">
      <c r="A642" s="4" t="s">
        <v>10</v>
      </c>
      <c r="B642" s="4" t="s">
        <v>97</v>
      </c>
      <c r="C642" s="7" t="s">
        <v>399</v>
      </c>
      <c r="D642" s="7" t="s">
        <v>399</v>
      </c>
      <c r="E642" s="7" t="s">
        <v>174</v>
      </c>
    </row>
    <row r="643" spans="1:5" ht="12.75">
      <c r="A643" s="4" t="s">
        <v>13</v>
      </c>
      <c r="B643" s="4" t="s">
        <v>100</v>
      </c>
      <c r="C643" s="7" t="s">
        <v>399</v>
      </c>
      <c r="D643" s="7" t="s">
        <v>399</v>
      </c>
      <c r="E643" s="7" t="s">
        <v>174</v>
      </c>
    </row>
    <row r="644" spans="1:5" ht="12.75">
      <c r="A644" s="3" t="s">
        <v>16</v>
      </c>
      <c r="B644" s="3" t="s">
        <v>103</v>
      </c>
      <c r="C644" s="6" t="s">
        <v>339</v>
      </c>
      <c r="D644" s="6" t="s">
        <v>339</v>
      </c>
      <c r="E644" s="6" t="s">
        <v>396</v>
      </c>
    </row>
    <row r="645" spans="1:5" ht="12.75">
      <c r="A645" s="4" t="s">
        <v>17</v>
      </c>
      <c r="B645" s="4" t="s">
        <v>104</v>
      </c>
      <c r="C645" s="7" t="s">
        <v>339</v>
      </c>
      <c r="D645" s="7" t="s">
        <v>339</v>
      </c>
      <c r="E645" s="7" t="s">
        <v>396</v>
      </c>
    </row>
    <row r="646" spans="1:5" ht="12.75">
      <c r="A646" s="4" t="s">
        <v>22</v>
      </c>
      <c r="B646" s="4" t="s">
        <v>109</v>
      </c>
      <c r="C646" s="7" t="s">
        <v>379</v>
      </c>
      <c r="D646" s="7" t="s">
        <v>379</v>
      </c>
      <c r="E646" s="7" t="s">
        <v>379</v>
      </c>
    </row>
    <row r="647" spans="1:5" ht="12.75">
      <c r="A647" s="4" t="s">
        <v>25</v>
      </c>
      <c r="B647" s="4" t="s">
        <v>112</v>
      </c>
      <c r="C647" s="7" t="s">
        <v>400</v>
      </c>
      <c r="D647" s="7" t="s">
        <v>400</v>
      </c>
      <c r="E647" s="7" t="s">
        <v>401</v>
      </c>
    </row>
    <row r="648" spans="1:5" ht="12.75" customHeight="1">
      <c r="A648" s="66" t="s">
        <v>213</v>
      </c>
      <c r="B648" s="68"/>
      <c r="C648" s="68"/>
      <c r="D648" s="68"/>
      <c r="E648" s="68"/>
    </row>
    <row r="649" spans="1:5" ht="12.75">
      <c r="A649" s="2" t="s">
        <v>0</v>
      </c>
      <c r="B649" s="2" t="s">
        <v>87</v>
      </c>
      <c r="C649" s="5" t="s">
        <v>402</v>
      </c>
      <c r="D649" s="5" t="s">
        <v>403</v>
      </c>
      <c r="E649" s="5" t="s">
        <v>404</v>
      </c>
    </row>
    <row r="650" spans="1:5" ht="12.75">
      <c r="A650" s="2" t="s">
        <v>1</v>
      </c>
      <c r="B650" s="2" t="s">
        <v>88</v>
      </c>
      <c r="C650" s="5" t="s">
        <v>402</v>
      </c>
      <c r="D650" s="5" t="s">
        <v>403</v>
      </c>
      <c r="E650" s="5" t="s">
        <v>404</v>
      </c>
    </row>
    <row r="651" spans="1:5" ht="12.75">
      <c r="A651" s="3" t="s">
        <v>16</v>
      </c>
      <c r="B651" s="3" t="s">
        <v>103</v>
      </c>
      <c r="C651" s="6" t="s">
        <v>376</v>
      </c>
      <c r="D651" s="6" t="s">
        <v>376</v>
      </c>
      <c r="E651" s="6" t="s">
        <v>405</v>
      </c>
    </row>
    <row r="652" spans="1:5" ht="12.75">
      <c r="A652" s="4" t="s">
        <v>48</v>
      </c>
      <c r="B652" s="4" t="s">
        <v>135</v>
      </c>
      <c r="C652" s="7" t="s">
        <v>376</v>
      </c>
      <c r="D652" s="7" t="s">
        <v>376</v>
      </c>
      <c r="E652" s="7" t="s">
        <v>405</v>
      </c>
    </row>
    <row r="653" spans="1:5" ht="12.75">
      <c r="A653" s="4" t="s">
        <v>49</v>
      </c>
      <c r="B653" s="4" t="s">
        <v>136</v>
      </c>
      <c r="C653" s="7" t="s">
        <v>376</v>
      </c>
      <c r="D653" s="7" t="s">
        <v>376</v>
      </c>
      <c r="E653" s="7" t="s">
        <v>405</v>
      </c>
    </row>
    <row r="654" spans="1:5" ht="12.75">
      <c r="A654" s="3" t="s">
        <v>50</v>
      </c>
      <c r="B654" s="3" t="s">
        <v>137</v>
      </c>
      <c r="C654" s="6" t="s">
        <v>406</v>
      </c>
      <c r="D654" s="6" t="s">
        <v>407</v>
      </c>
      <c r="E654" s="6" t="s">
        <v>408</v>
      </c>
    </row>
    <row r="655" spans="1:5" ht="12.75">
      <c r="A655" s="4" t="s">
        <v>51</v>
      </c>
      <c r="B655" s="4" t="s">
        <v>138</v>
      </c>
      <c r="C655" s="7" t="s">
        <v>406</v>
      </c>
      <c r="D655" s="7" t="s">
        <v>407</v>
      </c>
      <c r="E655" s="7" t="s">
        <v>408</v>
      </c>
    </row>
    <row r="656" spans="1:5" ht="12.75">
      <c r="A656" s="4" t="s">
        <v>52</v>
      </c>
      <c r="B656" s="4" t="s">
        <v>139</v>
      </c>
      <c r="C656" s="7" t="s">
        <v>406</v>
      </c>
      <c r="D656" s="7" t="s">
        <v>407</v>
      </c>
      <c r="E656" s="7" t="s">
        <v>408</v>
      </c>
    </row>
    <row r="657" spans="1:5" ht="12.75">
      <c r="A657" s="4" t="s">
        <v>53</v>
      </c>
      <c r="B657" s="4" t="s">
        <v>140</v>
      </c>
      <c r="C657" s="7" t="s">
        <v>174</v>
      </c>
      <c r="D657" s="7" t="s">
        <v>174</v>
      </c>
      <c r="E657" s="7" t="s">
        <v>174</v>
      </c>
    </row>
    <row r="658" spans="1:5" ht="12.75">
      <c r="A658" s="4" t="s">
        <v>54</v>
      </c>
      <c r="B658" s="4" t="s">
        <v>141</v>
      </c>
      <c r="C658" s="7" t="s">
        <v>174</v>
      </c>
      <c r="D658" s="7" t="s">
        <v>174</v>
      </c>
      <c r="E658" s="7" t="s">
        <v>174</v>
      </c>
    </row>
    <row r="659" spans="1:5" ht="12.75" customHeight="1">
      <c r="A659" s="66" t="s">
        <v>214</v>
      </c>
      <c r="B659" s="68"/>
      <c r="C659" s="68"/>
      <c r="D659" s="68"/>
      <c r="E659" s="68"/>
    </row>
    <row r="660" spans="1:5" ht="12.75">
      <c r="A660" s="2" t="s">
        <v>0</v>
      </c>
      <c r="B660" s="2" t="s">
        <v>87</v>
      </c>
      <c r="C660" s="5" t="s">
        <v>409</v>
      </c>
      <c r="D660" s="5" t="s">
        <v>410</v>
      </c>
      <c r="E660" s="5" t="s">
        <v>411</v>
      </c>
    </row>
    <row r="661" spans="1:5" ht="12.75">
      <c r="A661" s="2" t="s">
        <v>1</v>
      </c>
      <c r="B661" s="2" t="s">
        <v>88</v>
      </c>
      <c r="C661" s="5" t="s">
        <v>409</v>
      </c>
      <c r="D661" s="5" t="s">
        <v>410</v>
      </c>
      <c r="E661" s="5" t="s">
        <v>411</v>
      </c>
    </row>
    <row r="662" spans="1:5" ht="12.75">
      <c r="A662" s="3" t="s">
        <v>2</v>
      </c>
      <c r="B662" s="3" t="s">
        <v>89</v>
      </c>
      <c r="C662" s="6" t="s">
        <v>412</v>
      </c>
      <c r="D662" s="6" t="s">
        <v>413</v>
      </c>
      <c r="E662" s="6" t="s">
        <v>414</v>
      </c>
    </row>
    <row r="663" spans="1:5" ht="12.75">
      <c r="A663" s="4" t="s">
        <v>3</v>
      </c>
      <c r="B663" s="4" t="s">
        <v>90</v>
      </c>
      <c r="C663" s="7" t="s">
        <v>415</v>
      </c>
      <c r="D663" s="7" t="s">
        <v>416</v>
      </c>
      <c r="E663" s="7" t="s">
        <v>417</v>
      </c>
    </row>
    <row r="664" spans="1:5" ht="12.75">
      <c r="A664" s="4" t="s">
        <v>4</v>
      </c>
      <c r="B664" s="4" t="s">
        <v>91</v>
      </c>
      <c r="C664" s="7" t="s">
        <v>418</v>
      </c>
      <c r="D664" s="7" t="s">
        <v>419</v>
      </c>
      <c r="E664" s="7" t="s">
        <v>420</v>
      </c>
    </row>
    <row r="665" spans="1:5" ht="12.75">
      <c r="A665" s="4" t="s">
        <v>5</v>
      </c>
      <c r="B665" s="4" t="s">
        <v>92</v>
      </c>
      <c r="C665" s="7" t="s">
        <v>421</v>
      </c>
      <c r="D665" s="7" t="s">
        <v>422</v>
      </c>
      <c r="E665" s="7" t="s">
        <v>423</v>
      </c>
    </row>
    <row r="666" spans="1:5" ht="12.75">
      <c r="A666" s="4" t="s">
        <v>7</v>
      </c>
      <c r="B666" s="4" t="s">
        <v>94</v>
      </c>
      <c r="C666" s="7" t="s">
        <v>394</v>
      </c>
      <c r="D666" s="7" t="s">
        <v>394</v>
      </c>
      <c r="E666" s="7" t="s">
        <v>424</v>
      </c>
    </row>
    <row r="667" spans="1:5" ht="12.75">
      <c r="A667" s="4" t="s">
        <v>8</v>
      </c>
      <c r="B667" s="4" t="s">
        <v>95</v>
      </c>
      <c r="C667" s="7" t="s">
        <v>425</v>
      </c>
      <c r="D667" s="7" t="s">
        <v>426</v>
      </c>
      <c r="E667" s="7" t="s">
        <v>427</v>
      </c>
    </row>
    <row r="668" spans="1:5" ht="12.75">
      <c r="A668" s="4" t="s">
        <v>55</v>
      </c>
      <c r="B668" s="4" t="s">
        <v>142</v>
      </c>
      <c r="C668" s="7" t="s">
        <v>425</v>
      </c>
      <c r="D668" s="7" t="s">
        <v>426</v>
      </c>
      <c r="E668" s="7" t="s">
        <v>427</v>
      </c>
    </row>
    <row r="669" spans="1:5" ht="12.75">
      <c r="A669" s="4" t="s">
        <v>10</v>
      </c>
      <c r="B669" s="4" t="s">
        <v>97</v>
      </c>
      <c r="C669" s="7" t="s">
        <v>428</v>
      </c>
      <c r="D669" s="7" t="s">
        <v>429</v>
      </c>
      <c r="E669" s="7" t="s">
        <v>430</v>
      </c>
    </row>
    <row r="670" spans="1:5" ht="12.75">
      <c r="A670" s="4" t="s">
        <v>11</v>
      </c>
      <c r="B670" s="4" t="s">
        <v>98</v>
      </c>
      <c r="C670" s="7" t="s">
        <v>431</v>
      </c>
      <c r="D670" s="7" t="s">
        <v>432</v>
      </c>
      <c r="E670" s="7" t="s">
        <v>433</v>
      </c>
    </row>
    <row r="671" spans="1:5" ht="12.75">
      <c r="A671" s="4" t="s">
        <v>12</v>
      </c>
      <c r="B671" s="4" t="s">
        <v>99</v>
      </c>
      <c r="C671" s="7" t="s">
        <v>434</v>
      </c>
      <c r="D671" s="7" t="s">
        <v>435</v>
      </c>
      <c r="E671" s="7" t="s">
        <v>436</v>
      </c>
    </row>
    <row r="672" spans="1:5" ht="12.75">
      <c r="A672" s="4" t="s">
        <v>13</v>
      </c>
      <c r="B672" s="4" t="s">
        <v>100</v>
      </c>
      <c r="C672" s="7" t="s">
        <v>437</v>
      </c>
      <c r="D672" s="7" t="s">
        <v>438</v>
      </c>
      <c r="E672" s="7" t="s">
        <v>439</v>
      </c>
    </row>
    <row r="673" spans="1:5" ht="21">
      <c r="A673" s="4" t="s">
        <v>14</v>
      </c>
      <c r="B673" s="4" t="s">
        <v>101</v>
      </c>
      <c r="C673" s="7" t="s">
        <v>440</v>
      </c>
      <c r="D673" s="7" t="s">
        <v>441</v>
      </c>
      <c r="E673" s="7" t="s">
        <v>442</v>
      </c>
    </row>
    <row r="674" spans="1:5" ht="21">
      <c r="A674" s="4" t="s">
        <v>15</v>
      </c>
      <c r="B674" s="4" t="s">
        <v>102</v>
      </c>
      <c r="C674" s="7" t="s">
        <v>443</v>
      </c>
      <c r="D674" s="7" t="s">
        <v>444</v>
      </c>
      <c r="E674" s="7" t="s">
        <v>445</v>
      </c>
    </row>
    <row r="675" spans="1:5" ht="12.75">
      <c r="A675" s="3" t="s">
        <v>16</v>
      </c>
      <c r="B675" s="3" t="s">
        <v>103</v>
      </c>
      <c r="C675" s="6" t="s">
        <v>446</v>
      </c>
      <c r="D675" s="6" t="s">
        <v>447</v>
      </c>
      <c r="E675" s="6" t="s">
        <v>448</v>
      </c>
    </row>
    <row r="676" spans="1:5" ht="12.75">
      <c r="A676" s="4" t="s">
        <v>17</v>
      </c>
      <c r="B676" s="4" t="s">
        <v>104</v>
      </c>
      <c r="C676" s="7" t="s">
        <v>449</v>
      </c>
      <c r="D676" s="7" t="s">
        <v>450</v>
      </c>
      <c r="E676" s="7" t="s">
        <v>451</v>
      </c>
    </row>
    <row r="677" spans="1:5" ht="12.75">
      <c r="A677" s="4" t="s">
        <v>18</v>
      </c>
      <c r="B677" s="4" t="s">
        <v>105</v>
      </c>
      <c r="C677" s="7" t="s">
        <v>383</v>
      </c>
      <c r="D677" s="7" t="s">
        <v>391</v>
      </c>
      <c r="E677" s="7" t="s">
        <v>452</v>
      </c>
    </row>
    <row r="678" spans="1:5" ht="12.75">
      <c r="A678" s="4" t="s">
        <v>22</v>
      </c>
      <c r="B678" s="4" t="s">
        <v>109</v>
      </c>
      <c r="C678" s="7" t="s">
        <v>453</v>
      </c>
      <c r="D678" s="7" t="s">
        <v>379</v>
      </c>
      <c r="E678" s="7" t="s">
        <v>379</v>
      </c>
    </row>
    <row r="679" spans="1:5" ht="12.75">
      <c r="A679" s="4" t="s">
        <v>23</v>
      </c>
      <c r="B679" s="4" t="s">
        <v>110</v>
      </c>
      <c r="C679" s="7" t="s">
        <v>376</v>
      </c>
      <c r="D679" s="7" t="s">
        <v>376</v>
      </c>
      <c r="E679" s="7" t="s">
        <v>454</v>
      </c>
    </row>
    <row r="680" spans="1:5" ht="12.75">
      <c r="A680" s="4" t="s">
        <v>24</v>
      </c>
      <c r="B680" s="4" t="s">
        <v>111</v>
      </c>
      <c r="C680" s="7" t="s">
        <v>394</v>
      </c>
      <c r="D680" s="7" t="s">
        <v>391</v>
      </c>
      <c r="E680" s="7" t="s">
        <v>455</v>
      </c>
    </row>
    <row r="681" spans="1:5" ht="12.75">
      <c r="A681" s="4" t="s">
        <v>25</v>
      </c>
      <c r="B681" s="4" t="s">
        <v>112</v>
      </c>
      <c r="C681" s="7" t="s">
        <v>456</v>
      </c>
      <c r="D681" s="7" t="s">
        <v>457</v>
      </c>
      <c r="E681" s="7" t="s">
        <v>458</v>
      </c>
    </row>
    <row r="682" spans="1:5" ht="12.75">
      <c r="A682" s="4" t="s">
        <v>26</v>
      </c>
      <c r="B682" s="4" t="s">
        <v>113</v>
      </c>
      <c r="C682" s="7" t="s">
        <v>352</v>
      </c>
      <c r="D682" s="7" t="s">
        <v>395</v>
      </c>
      <c r="E682" s="7" t="s">
        <v>459</v>
      </c>
    </row>
    <row r="683" spans="1:5" ht="12.75">
      <c r="A683" s="4" t="s">
        <v>28</v>
      </c>
      <c r="B683" s="4" t="s">
        <v>115</v>
      </c>
      <c r="C683" s="7" t="s">
        <v>460</v>
      </c>
      <c r="D683" s="7" t="s">
        <v>450</v>
      </c>
      <c r="E683" s="7" t="s">
        <v>299</v>
      </c>
    </row>
    <row r="684" spans="1:5" ht="12.75">
      <c r="A684" s="4" t="s">
        <v>56</v>
      </c>
      <c r="B684" s="4" t="s">
        <v>143</v>
      </c>
      <c r="C684" s="7" t="s">
        <v>461</v>
      </c>
      <c r="D684" s="7" t="s">
        <v>456</v>
      </c>
      <c r="E684" s="7" t="s">
        <v>462</v>
      </c>
    </row>
    <row r="685" spans="1:5" ht="12.75">
      <c r="A685" s="4" t="s">
        <v>29</v>
      </c>
      <c r="B685" s="4" t="s">
        <v>116</v>
      </c>
      <c r="C685" s="7" t="s">
        <v>262</v>
      </c>
      <c r="D685" s="7" t="s">
        <v>262</v>
      </c>
      <c r="E685" s="7" t="s">
        <v>262</v>
      </c>
    </row>
    <row r="686" spans="1:5" ht="12.75">
      <c r="A686" s="4" t="s">
        <v>30</v>
      </c>
      <c r="B686" s="4" t="s">
        <v>117</v>
      </c>
      <c r="C686" s="7" t="s">
        <v>279</v>
      </c>
      <c r="D686" s="7" t="s">
        <v>352</v>
      </c>
      <c r="E686" s="7" t="s">
        <v>463</v>
      </c>
    </row>
    <row r="687" spans="1:5" ht="12.75">
      <c r="A687" s="4" t="s">
        <v>31</v>
      </c>
      <c r="B687" s="4" t="s">
        <v>118</v>
      </c>
      <c r="C687" s="7" t="s">
        <v>279</v>
      </c>
      <c r="D687" s="7" t="s">
        <v>352</v>
      </c>
      <c r="E687" s="7" t="s">
        <v>463</v>
      </c>
    </row>
    <row r="688" spans="1:5" ht="12.75">
      <c r="A688" s="4" t="s">
        <v>34</v>
      </c>
      <c r="B688" s="4" t="s">
        <v>121</v>
      </c>
      <c r="C688" s="7" t="s">
        <v>464</v>
      </c>
      <c r="D688" s="7" t="s">
        <v>174</v>
      </c>
      <c r="E688" s="7" t="s">
        <v>174</v>
      </c>
    </row>
    <row r="689" spans="1:5" ht="12.75">
      <c r="A689" s="4" t="s">
        <v>35</v>
      </c>
      <c r="B689" s="4" t="s">
        <v>122</v>
      </c>
      <c r="C689" s="7" t="s">
        <v>391</v>
      </c>
      <c r="D689" s="7" t="s">
        <v>465</v>
      </c>
      <c r="E689" s="7" t="s">
        <v>174</v>
      </c>
    </row>
    <row r="690" spans="1:5" ht="12.75" customHeight="1">
      <c r="A690" s="66" t="s">
        <v>215</v>
      </c>
      <c r="B690" s="68"/>
      <c r="C690" s="68"/>
      <c r="D690" s="68"/>
      <c r="E690" s="68"/>
    </row>
    <row r="691" spans="1:5" ht="12.75">
      <c r="A691" s="2" t="s">
        <v>0</v>
      </c>
      <c r="B691" s="2" t="s">
        <v>87</v>
      </c>
      <c r="C691" s="5" t="s">
        <v>257</v>
      </c>
      <c r="D691" s="5" t="s">
        <v>466</v>
      </c>
      <c r="E691" s="5" t="s">
        <v>467</v>
      </c>
    </row>
    <row r="692" spans="1:5" ht="12.75">
      <c r="A692" s="2" t="s">
        <v>1</v>
      </c>
      <c r="B692" s="2" t="s">
        <v>88</v>
      </c>
      <c r="C692" s="5" t="s">
        <v>257</v>
      </c>
      <c r="D692" s="5" t="s">
        <v>466</v>
      </c>
      <c r="E692" s="5" t="s">
        <v>467</v>
      </c>
    </row>
    <row r="693" spans="1:5" ht="12.75">
      <c r="A693" s="3" t="s">
        <v>16</v>
      </c>
      <c r="B693" s="3" t="s">
        <v>103</v>
      </c>
      <c r="C693" s="6" t="s">
        <v>257</v>
      </c>
      <c r="D693" s="6" t="s">
        <v>466</v>
      </c>
      <c r="E693" s="6" t="s">
        <v>467</v>
      </c>
    </row>
    <row r="694" spans="1:5" ht="12.75">
      <c r="A694" s="4" t="s">
        <v>17</v>
      </c>
      <c r="B694" s="4" t="s">
        <v>104</v>
      </c>
      <c r="C694" s="7" t="s">
        <v>468</v>
      </c>
      <c r="D694" s="7" t="s">
        <v>469</v>
      </c>
      <c r="E694" s="7" t="s">
        <v>467</v>
      </c>
    </row>
    <row r="695" spans="1:5" ht="12.75">
      <c r="A695" s="4" t="s">
        <v>18</v>
      </c>
      <c r="B695" s="4" t="s">
        <v>105</v>
      </c>
      <c r="C695" s="7" t="s">
        <v>470</v>
      </c>
      <c r="D695" s="7" t="s">
        <v>333</v>
      </c>
      <c r="E695" s="7" t="s">
        <v>174</v>
      </c>
    </row>
    <row r="696" spans="1:5" ht="12.75">
      <c r="A696" s="4" t="s">
        <v>25</v>
      </c>
      <c r="B696" s="4" t="s">
        <v>112</v>
      </c>
      <c r="C696" s="7" t="s">
        <v>471</v>
      </c>
      <c r="D696" s="7" t="s">
        <v>472</v>
      </c>
      <c r="E696" s="7" t="s">
        <v>467</v>
      </c>
    </row>
    <row r="697" spans="1:5" ht="12.75">
      <c r="A697" s="4" t="s">
        <v>28</v>
      </c>
      <c r="B697" s="4" t="s">
        <v>115</v>
      </c>
      <c r="C697" s="7" t="s">
        <v>473</v>
      </c>
      <c r="D697" s="7" t="s">
        <v>473</v>
      </c>
      <c r="E697" s="7" t="s">
        <v>174</v>
      </c>
    </row>
    <row r="698" spans="1:5" ht="12.75">
      <c r="A698" s="4" t="s">
        <v>29</v>
      </c>
      <c r="B698" s="4" t="s">
        <v>116</v>
      </c>
      <c r="C698" s="7" t="s">
        <v>473</v>
      </c>
      <c r="D698" s="7" t="s">
        <v>473</v>
      </c>
      <c r="E698" s="7" t="s">
        <v>174</v>
      </c>
    </row>
    <row r="699" spans="1:5" ht="12.75" customHeight="1">
      <c r="A699" s="70" t="s">
        <v>216</v>
      </c>
      <c r="B699" s="71"/>
      <c r="C699" s="71"/>
      <c r="D699" s="71"/>
      <c r="E699" s="71"/>
    </row>
    <row r="700" spans="1:5" ht="12.75">
      <c r="A700" s="11" t="s">
        <v>0</v>
      </c>
      <c r="B700" s="11" t="s">
        <v>87</v>
      </c>
      <c r="C700" s="12">
        <f>C701</f>
        <v>15161864</v>
      </c>
      <c r="D700" s="12">
        <f>D701</f>
        <v>8298124</v>
      </c>
      <c r="E700" s="12">
        <f>E701</f>
        <v>7835565.1899999995</v>
      </c>
    </row>
    <row r="701" spans="1:5" ht="12.75">
      <c r="A701" s="11" t="s">
        <v>1</v>
      </c>
      <c r="B701" s="11" t="s">
        <v>88</v>
      </c>
      <c r="C701" s="12">
        <f>C702+C703+C709+C715</f>
        <v>15161864</v>
      </c>
      <c r="D701" s="12">
        <f>D702+D703+D709+D715</f>
        <v>8298124</v>
      </c>
      <c r="E701" s="12">
        <f>E702+E703+E709+E715</f>
        <v>7835565.1899999995</v>
      </c>
    </row>
    <row r="702" spans="1:5" ht="12.75">
      <c r="A702" s="13" t="s">
        <v>2</v>
      </c>
      <c r="B702" s="13" t="s">
        <v>89</v>
      </c>
      <c r="C702" s="14">
        <v>12984000</v>
      </c>
      <c r="D702" s="14">
        <v>7132000</v>
      </c>
      <c r="E702" s="14">
        <v>6954451</v>
      </c>
    </row>
    <row r="703" spans="1:5" ht="12.75">
      <c r="A703" s="15" t="s">
        <v>16</v>
      </c>
      <c r="B703" s="15" t="s">
        <v>196</v>
      </c>
      <c r="C703" s="14">
        <v>1934952</v>
      </c>
      <c r="D703" s="14">
        <v>1005982</v>
      </c>
      <c r="E703" s="14">
        <v>741614.19</v>
      </c>
    </row>
    <row r="704" spans="1:5" ht="12.75">
      <c r="A704" s="19" t="s">
        <v>197</v>
      </c>
      <c r="B704" s="19" t="s">
        <v>198</v>
      </c>
      <c r="C704" s="20"/>
      <c r="D704" s="20"/>
      <c r="E704" s="20">
        <v>8672</v>
      </c>
    </row>
    <row r="705" spans="1:5" ht="12.75">
      <c r="A705" s="19" t="s">
        <v>197</v>
      </c>
      <c r="B705" s="19" t="s">
        <v>199</v>
      </c>
      <c r="C705" s="20"/>
      <c r="D705" s="20"/>
      <c r="E705" s="20">
        <v>13969</v>
      </c>
    </row>
    <row r="706" spans="1:5" ht="12.75">
      <c r="A706" s="19" t="s">
        <v>197</v>
      </c>
      <c r="B706" s="19" t="s">
        <v>200</v>
      </c>
      <c r="C706" s="20"/>
      <c r="D706" s="20"/>
      <c r="E706" s="20">
        <v>1090</v>
      </c>
    </row>
    <row r="707" spans="1:5" ht="12.75">
      <c r="A707" s="19" t="s">
        <v>197</v>
      </c>
      <c r="B707" s="19" t="s">
        <v>201</v>
      </c>
      <c r="C707" s="20"/>
      <c r="D707" s="20"/>
      <c r="E707" s="20">
        <v>5575</v>
      </c>
    </row>
    <row r="708" spans="1:5" ht="12.75">
      <c r="A708" s="19" t="s">
        <v>197</v>
      </c>
      <c r="B708" s="19" t="s">
        <v>202</v>
      </c>
      <c r="C708" s="20"/>
      <c r="D708" s="20"/>
      <c r="E708" s="20">
        <v>2117</v>
      </c>
    </row>
    <row r="709" spans="1:5" ht="12.75">
      <c r="A709" s="27" t="s">
        <v>57</v>
      </c>
      <c r="B709" s="27" t="s">
        <v>144</v>
      </c>
      <c r="C709" s="28">
        <v>24182</v>
      </c>
      <c r="D709" s="28">
        <v>24182</v>
      </c>
      <c r="E709" s="28">
        <v>23882</v>
      </c>
    </row>
    <row r="710" spans="1:5" ht="12.75">
      <c r="A710" s="17" t="s">
        <v>58</v>
      </c>
      <c r="B710" s="17" t="s">
        <v>145</v>
      </c>
      <c r="C710" s="18">
        <v>20300</v>
      </c>
      <c r="D710" s="18">
        <v>20300</v>
      </c>
      <c r="E710" s="18">
        <v>23882</v>
      </c>
    </row>
    <row r="711" spans="1:5" ht="21">
      <c r="A711" s="17" t="s">
        <v>72</v>
      </c>
      <c r="B711" s="19" t="s">
        <v>243</v>
      </c>
      <c r="C711" s="18"/>
      <c r="D711" s="18"/>
      <c r="E711" s="18">
        <v>3882</v>
      </c>
    </row>
    <row r="712" spans="1:5" ht="12.75">
      <c r="A712" s="17"/>
      <c r="B712" s="19" t="s">
        <v>198</v>
      </c>
      <c r="C712" s="18"/>
      <c r="D712" s="18"/>
      <c r="E712" s="18">
        <v>1087</v>
      </c>
    </row>
    <row r="713" spans="1:5" ht="12.75">
      <c r="A713" s="17"/>
      <c r="B713" s="19" t="s">
        <v>202</v>
      </c>
      <c r="C713" s="18"/>
      <c r="D713" s="18"/>
      <c r="E713" s="18">
        <v>2251</v>
      </c>
    </row>
    <row r="714" spans="1:5" ht="12.75">
      <c r="A714" s="17" t="s">
        <v>59</v>
      </c>
      <c r="B714" s="17" t="s">
        <v>146</v>
      </c>
      <c r="C714" s="18">
        <v>20300</v>
      </c>
      <c r="D714" s="18">
        <v>20300</v>
      </c>
      <c r="E714" s="18">
        <v>20000</v>
      </c>
    </row>
    <row r="715" spans="1:6" ht="12.75">
      <c r="A715" s="15">
        <v>59</v>
      </c>
      <c r="B715" s="15" t="s">
        <v>203</v>
      </c>
      <c r="C715" s="16">
        <v>218730</v>
      </c>
      <c r="D715" s="16">
        <v>135960</v>
      </c>
      <c r="E715" s="16">
        <v>115618</v>
      </c>
      <c r="F715" s="9" t="s">
        <v>195</v>
      </c>
    </row>
    <row r="716" spans="1:5" ht="12.75">
      <c r="A716" s="15"/>
      <c r="B716" s="19" t="s">
        <v>198</v>
      </c>
      <c r="C716" s="16"/>
      <c r="D716" s="16"/>
      <c r="E716" s="20">
        <v>26648</v>
      </c>
    </row>
    <row r="717" spans="1:5" ht="12.75">
      <c r="A717" s="15"/>
      <c r="B717" s="19" t="s">
        <v>199</v>
      </c>
      <c r="C717" s="16"/>
      <c r="D717" s="16"/>
      <c r="E717" s="20">
        <v>45640</v>
      </c>
    </row>
    <row r="718" spans="1:5" ht="12.75">
      <c r="A718" s="15"/>
      <c r="B718" s="19" t="s">
        <v>200</v>
      </c>
      <c r="C718" s="16"/>
      <c r="D718" s="16"/>
      <c r="E718" s="20">
        <v>8400</v>
      </c>
    </row>
    <row r="719" spans="1:5" ht="12.75">
      <c r="A719" s="15"/>
      <c r="B719" s="19" t="s">
        <v>204</v>
      </c>
      <c r="C719" s="16"/>
      <c r="D719" s="16"/>
      <c r="E719" s="20">
        <v>7500</v>
      </c>
    </row>
    <row r="720" spans="1:5" ht="12.75">
      <c r="A720" s="15"/>
      <c r="B720" s="19" t="s">
        <v>201</v>
      </c>
      <c r="C720" s="16"/>
      <c r="D720" s="16"/>
      <c r="E720" s="20">
        <v>20470</v>
      </c>
    </row>
    <row r="721" spans="1:5" ht="12.75">
      <c r="A721" s="15"/>
      <c r="B721" s="19" t="s">
        <v>202</v>
      </c>
      <c r="C721" s="16"/>
      <c r="D721" s="16"/>
      <c r="E721" s="20">
        <v>6960</v>
      </c>
    </row>
    <row r="722" spans="1:5" ht="12.75" customHeight="1">
      <c r="A722" s="66" t="s">
        <v>217</v>
      </c>
      <c r="B722" s="68"/>
      <c r="C722" s="68"/>
      <c r="D722" s="68"/>
      <c r="E722" s="68"/>
    </row>
    <row r="723" spans="1:5" ht="12.75">
      <c r="A723" s="2" t="s">
        <v>0</v>
      </c>
      <c r="B723" s="2" t="s">
        <v>87</v>
      </c>
      <c r="C723" s="5" t="s">
        <v>474</v>
      </c>
      <c r="D723" s="5" t="s">
        <v>474</v>
      </c>
      <c r="E723" s="5" t="s">
        <v>474</v>
      </c>
    </row>
    <row r="724" spans="1:5" ht="12.75">
      <c r="A724" s="2" t="s">
        <v>1</v>
      </c>
      <c r="B724" s="2" t="s">
        <v>88</v>
      </c>
      <c r="C724" s="5" t="s">
        <v>474</v>
      </c>
      <c r="D724" s="5" t="s">
        <v>474</v>
      </c>
      <c r="E724" s="5" t="s">
        <v>474</v>
      </c>
    </row>
    <row r="725" spans="1:5" ht="21">
      <c r="A725" s="3" t="s">
        <v>60</v>
      </c>
      <c r="B725" s="3" t="s">
        <v>147</v>
      </c>
      <c r="C725" s="6" t="s">
        <v>474</v>
      </c>
      <c r="D725" s="6" t="s">
        <v>474</v>
      </c>
      <c r="E725" s="6" t="s">
        <v>474</v>
      </c>
    </row>
    <row r="726" spans="1:5" ht="12.75">
      <c r="A726" s="4" t="s">
        <v>61</v>
      </c>
      <c r="B726" s="4" t="s">
        <v>148</v>
      </c>
      <c r="C726" s="7" t="s">
        <v>474</v>
      </c>
      <c r="D726" s="7" t="s">
        <v>474</v>
      </c>
      <c r="E726" s="7" t="s">
        <v>474</v>
      </c>
    </row>
    <row r="727" spans="1:5" ht="21">
      <c r="A727" s="4" t="s">
        <v>62</v>
      </c>
      <c r="B727" s="4" t="s">
        <v>149</v>
      </c>
      <c r="C727" s="7" t="s">
        <v>474</v>
      </c>
      <c r="D727" s="7" t="s">
        <v>474</v>
      </c>
      <c r="E727" s="7" t="s">
        <v>474</v>
      </c>
    </row>
    <row r="728" spans="1:5" ht="12.75" customHeight="1">
      <c r="A728" s="66" t="s">
        <v>218</v>
      </c>
      <c r="B728" s="68"/>
      <c r="C728" s="68"/>
      <c r="D728" s="68"/>
      <c r="E728" s="68"/>
    </row>
    <row r="729" spans="1:5" ht="12.75">
      <c r="A729" s="2" t="s">
        <v>0</v>
      </c>
      <c r="B729" s="2" t="s">
        <v>87</v>
      </c>
      <c r="C729" s="5" t="s">
        <v>475</v>
      </c>
      <c r="D729" s="5" t="s">
        <v>476</v>
      </c>
      <c r="E729" s="5" t="s">
        <v>477</v>
      </c>
    </row>
    <row r="730" spans="1:5" ht="12.75">
      <c r="A730" s="2" t="s">
        <v>1</v>
      </c>
      <c r="B730" s="2" t="s">
        <v>88</v>
      </c>
      <c r="C730" s="5" t="s">
        <v>475</v>
      </c>
      <c r="D730" s="5" t="s">
        <v>476</v>
      </c>
      <c r="E730" s="5" t="s">
        <v>477</v>
      </c>
    </row>
    <row r="731" spans="1:5" ht="12.75">
      <c r="A731" s="3" t="s">
        <v>2</v>
      </c>
      <c r="B731" s="3" t="s">
        <v>89</v>
      </c>
      <c r="C731" s="6" t="s">
        <v>478</v>
      </c>
      <c r="D731" s="6" t="s">
        <v>479</v>
      </c>
      <c r="E731" s="6" t="s">
        <v>480</v>
      </c>
    </row>
    <row r="732" spans="1:5" ht="12.75">
      <c r="A732" s="4" t="s">
        <v>3</v>
      </c>
      <c r="B732" s="4" t="s">
        <v>90</v>
      </c>
      <c r="C732" s="7" t="s">
        <v>481</v>
      </c>
      <c r="D732" s="7" t="s">
        <v>482</v>
      </c>
      <c r="E732" s="7" t="s">
        <v>483</v>
      </c>
    </row>
    <row r="733" spans="1:5" ht="12.75">
      <c r="A733" s="4" t="s">
        <v>4</v>
      </c>
      <c r="B733" s="4" t="s">
        <v>91</v>
      </c>
      <c r="C733" s="7" t="s">
        <v>484</v>
      </c>
      <c r="D733" s="7" t="s">
        <v>485</v>
      </c>
      <c r="E733" s="7" t="s">
        <v>486</v>
      </c>
    </row>
    <row r="734" spans="1:5" ht="12.75">
      <c r="A734" s="4" t="s">
        <v>7</v>
      </c>
      <c r="B734" s="4" t="s">
        <v>94</v>
      </c>
      <c r="C734" s="7" t="s">
        <v>394</v>
      </c>
      <c r="D734" s="7" t="s">
        <v>394</v>
      </c>
      <c r="E734" s="7" t="s">
        <v>487</v>
      </c>
    </row>
    <row r="735" spans="1:5" ht="12.75">
      <c r="A735" s="4" t="s">
        <v>10</v>
      </c>
      <c r="B735" s="4" t="s">
        <v>97</v>
      </c>
      <c r="C735" s="7" t="s">
        <v>488</v>
      </c>
      <c r="D735" s="7" t="s">
        <v>489</v>
      </c>
      <c r="E735" s="7" t="s">
        <v>490</v>
      </c>
    </row>
    <row r="736" spans="1:5" ht="12.75">
      <c r="A736" s="4" t="s">
        <v>11</v>
      </c>
      <c r="B736" s="4" t="s">
        <v>98</v>
      </c>
      <c r="C736" s="7" t="s">
        <v>491</v>
      </c>
      <c r="D736" s="7" t="s">
        <v>492</v>
      </c>
      <c r="E736" s="7" t="s">
        <v>493</v>
      </c>
    </row>
    <row r="737" spans="1:5" ht="12.75">
      <c r="A737" s="4" t="s">
        <v>12</v>
      </c>
      <c r="B737" s="4" t="s">
        <v>99</v>
      </c>
      <c r="C737" s="7" t="s">
        <v>494</v>
      </c>
      <c r="D737" s="7" t="s">
        <v>495</v>
      </c>
      <c r="E737" s="7" t="s">
        <v>496</v>
      </c>
    </row>
    <row r="738" spans="1:5" ht="12.75">
      <c r="A738" s="4" t="s">
        <v>13</v>
      </c>
      <c r="B738" s="4" t="s">
        <v>100</v>
      </c>
      <c r="C738" s="7" t="s">
        <v>497</v>
      </c>
      <c r="D738" s="7" t="s">
        <v>498</v>
      </c>
      <c r="E738" s="7" t="s">
        <v>499</v>
      </c>
    </row>
    <row r="739" spans="1:5" ht="21">
      <c r="A739" s="4" t="s">
        <v>14</v>
      </c>
      <c r="B739" s="4" t="s">
        <v>101</v>
      </c>
      <c r="C739" s="7" t="s">
        <v>500</v>
      </c>
      <c r="D739" s="7" t="s">
        <v>333</v>
      </c>
      <c r="E739" s="7" t="s">
        <v>501</v>
      </c>
    </row>
    <row r="740" spans="1:5" ht="21">
      <c r="A740" s="4" t="s">
        <v>15</v>
      </c>
      <c r="B740" s="4" t="s">
        <v>102</v>
      </c>
      <c r="C740" s="7" t="s">
        <v>502</v>
      </c>
      <c r="D740" s="7" t="s">
        <v>503</v>
      </c>
      <c r="E740" s="7" t="s">
        <v>504</v>
      </c>
    </row>
    <row r="741" spans="1:5" ht="12.75">
      <c r="A741" s="3" t="s">
        <v>16</v>
      </c>
      <c r="B741" s="3" t="s">
        <v>103</v>
      </c>
      <c r="C741" s="6" t="s">
        <v>505</v>
      </c>
      <c r="D741" s="6" t="s">
        <v>506</v>
      </c>
      <c r="E741" s="6" t="s">
        <v>507</v>
      </c>
    </row>
    <row r="742" spans="1:5" ht="12.75">
      <c r="A742" s="4" t="s">
        <v>17</v>
      </c>
      <c r="B742" s="4" t="s">
        <v>104</v>
      </c>
      <c r="C742" s="7" t="s">
        <v>508</v>
      </c>
      <c r="D742" s="7" t="s">
        <v>509</v>
      </c>
      <c r="E742" s="7" t="s">
        <v>510</v>
      </c>
    </row>
    <row r="743" spans="1:5" ht="12.75">
      <c r="A743" s="4" t="s">
        <v>18</v>
      </c>
      <c r="B743" s="4" t="s">
        <v>105</v>
      </c>
      <c r="C743" s="7" t="s">
        <v>391</v>
      </c>
      <c r="D743" s="7" t="s">
        <v>511</v>
      </c>
      <c r="E743" s="7" t="s">
        <v>512</v>
      </c>
    </row>
    <row r="744" spans="1:5" ht="12.75">
      <c r="A744" s="4" t="s">
        <v>25</v>
      </c>
      <c r="B744" s="4" t="s">
        <v>112</v>
      </c>
      <c r="C744" s="7" t="s">
        <v>513</v>
      </c>
      <c r="D744" s="7" t="s">
        <v>514</v>
      </c>
      <c r="E744" s="7" t="s">
        <v>515</v>
      </c>
    </row>
    <row r="745" spans="1:5" ht="12.75">
      <c r="A745" s="4" t="s">
        <v>65</v>
      </c>
      <c r="B745" s="4" t="s">
        <v>152</v>
      </c>
      <c r="C745" s="7" t="s">
        <v>516</v>
      </c>
      <c r="D745" s="7" t="s">
        <v>456</v>
      </c>
      <c r="E745" s="7" t="s">
        <v>517</v>
      </c>
    </row>
    <row r="746" spans="1:5" ht="12.75">
      <c r="A746" s="4" t="s">
        <v>66</v>
      </c>
      <c r="B746" s="4" t="s">
        <v>153</v>
      </c>
      <c r="C746" s="7" t="s">
        <v>518</v>
      </c>
      <c r="D746" s="7" t="s">
        <v>519</v>
      </c>
      <c r="E746" s="7" t="s">
        <v>520</v>
      </c>
    </row>
    <row r="747" spans="1:5" ht="12.75">
      <c r="A747" s="4" t="s">
        <v>67</v>
      </c>
      <c r="B747" s="4" t="s">
        <v>154</v>
      </c>
      <c r="C747" s="7" t="s">
        <v>521</v>
      </c>
      <c r="D747" s="7" t="s">
        <v>376</v>
      </c>
      <c r="E747" s="7" t="s">
        <v>522</v>
      </c>
    </row>
    <row r="748" spans="1:5" ht="12.75">
      <c r="A748" s="4" t="s">
        <v>68</v>
      </c>
      <c r="B748" s="4" t="s">
        <v>155</v>
      </c>
      <c r="C748" s="7" t="s">
        <v>174</v>
      </c>
      <c r="D748" s="7" t="s">
        <v>174</v>
      </c>
      <c r="E748" s="7" t="s">
        <v>174</v>
      </c>
    </row>
    <row r="749" spans="1:5" ht="12.75">
      <c r="A749" s="4" t="s">
        <v>28</v>
      </c>
      <c r="B749" s="4" t="s">
        <v>115</v>
      </c>
      <c r="C749" s="7" t="s">
        <v>519</v>
      </c>
      <c r="D749" s="7" t="s">
        <v>519</v>
      </c>
      <c r="E749" s="7" t="s">
        <v>523</v>
      </c>
    </row>
    <row r="750" spans="1:5" ht="12.75">
      <c r="A750" s="4" t="s">
        <v>56</v>
      </c>
      <c r="B750" s="4" t="s">
        <v>143</v>
      </c>
      <c r="C750" s="7" t="s">
        <v>524</v>
      </c>
      <c r="D750" s="7" t="s">
        <v>524</v>
      </c>
      <c r="E750" s="7" t="s">
        <v>525</v>
      </c>
    </row>
    <row r="751" spans="1:5" ht="12.75">
      <c r="A751" s="4" t="s">
        <v>29</v>
      </c>
      <c r="B751" s="4" t="s">
        <v>116</v>
      </c>
      <c r="C751" s="7" t="s">
        <v>382</v>
      </c>
      <c r="D751" s="7" t="s">
        <v>382</v>
      </c>
      <c r="E751" s="7" t="s">
        <v>526</v>
      </c>
    </row>
    <row r="752" spans="1:5" ht="12.75" customHeight="1">
      <c r="A752" s="66" t="s">
        <v>219</v>
      </c>
      <c r="B752" s="67"/>
      <c r="C752" s="67"/>
      <c r="D752" s="67"/>
      <c r="E752" s="67"/>
    </row>
    <row r="753" spans="1:5" ht="12.75">
      <c r="A753" s="2" t="s">
        <v>0</v>
      </c>
      <c r="B753" s="2" t="s">
        <v>87</v>
      </c>
      <c r="C753" s="5" t="s">
        <v>527</v>
      </c>
      <c r="D753" s="5" t="s">
        <v>528</v>
      </c>
      <c r="E753" s="5" t="s">
        <v>529</v>
      </c>
    </row>
    <row r="754" spans="1:5" ht="12.75">
      <c r="A754" s="2" t="s">
        <v>1</v>
      </c>
      <c r="B754" s="2" t="s">
        <v>88</v>
      </c>
      <c r="C754" s="5" t="s">
        <v>527</v>
      </c>
      <c r="D754" s="5" t="s">
        <v>528</v>
      </c>
      <c r="E754" s="5" t="s">
        <v>529</v>
      </c>
    </row>
    <row r="755" spans="1:5" ht="12.75">
      <c r="A755" s="3" t="s">
        <v>2</v>
      </c>
      <c r="B755" s="3" t="s">
        <v>89</v>
      </c>
      <c r="C755" s="6" t="s">
        <v>530</v>
      </c>
      <c r="D755" s="6" t="s">
        <v>531</v>
      </c>
      <c r="E755" s="6" t="s">
        <v>532</v>
      </c>
    </row>
    <row r="756" spans="1:5" ht="12.75">
      <c r="A756" s="4" t="s">
        <v>3</v>
      </c>
      <c r="B756" s="4" t="s">
        <v>90</v>
      </c>
      <c r="C756" s="7" t="s">
        <v>533</v>
      </c>
      <c r="D756" s="7" t="s">
        <v>534</v>
      </c>
      <c r="E756" s="7" t="s">
        <v>535</v>
      </c>
    </row>
    <row r="757" spans="1:5" ht="12.75">
      <c r="A757" s="4" t="s">
        <v>4</v>
      </c>
      <c r="B757" s="4" t="s">
        <v>91</v>
      </c>
      <c r="C757" s="7" t="s">
        <v>536</v>
      </c>
      <c r="D757" s="7" t="s">
        <v>537</v>
      </c>
      <c r="E757" s="7" t="s">
        <v>538</v>
      </c>
    </row>
    <row r="758" spans="1:5" ht="12.75">
      <c r="A758" s="4" t="s">
        <v>5</v>
      </c>
      <c r="B758" s="4" t="s">
        <v>92</v>
      </c>
      <c r="C758" s="7" t="s">
        <v>539</v>
      </c>
      <c r="D758" s="7" t="s">
        <v>539</v>
      </c>
      <c r="E758" s="7" t="s">
        <v>540</v>
      </c>
    </row>
    <row r="759" spans="1:5" ht="12.75">
      <c r="A759" s="4" t="s">
        <v>7</v>
      </c>
      <c r="B759" s="4" t="s">
        <v>94</v>
      </c>
      <c r="C759" s="7" t="s">
        <v>541</v>
      </c>
      <c r="D759" s="7" t="s">
        <v>541</v>
      </c>
      <c r="E759" s="7" t="s">
        <v>542</v>
      </c>
    </row>
    <row r="760" spans="1:5" ht="12.75">
      <c r="A760" s="4" t="s">
        <v>8</v>
      </c>
      <c r="B760" s="4" t="s">
        <v>95</v>
      </c>
      <c r="C760" s="7" t="s">
        <v>543</v>
      </c>
      <c r="D760" s="7" t="s">
        <v>543</v>
      </c>
      <c r="E760" s="7" t="s">
        <v>544</v>
      </c>
    </row>
    <row r="761" spans="1:5" ht="12.75">
      <c r="A761" s="4" t="s">
        <v>9</v>
      </c>
      <c r="B761" s="4" t="s">
        <v>96</v>
      </c>
      <c r="C761" s="7" t="s">
        <v>543</v>
      </c>
      <c r="D761" s="7" t="s">
        <v>543</v>
      </c>
      <c r="E761" s="7" t="s">
        <v>544</v>
      </c>
    </row>
    <row r="762" spans="1:5" ht="12.75">
      <c r="A762" s="4" t="s">
        <v>10</v>
      </c>
      <c r="B762" s="4" t="s">
        <v>97</v>
      </c>
      <c r="C762" s="7" t="s">
        <v>545</v>
      </c>
      <c r="D762" s="7" t="s">
        <v>546</v>
      </c>
      <c r="E762" s="7" t="s">
        <v>547</v>
      </c>
    </row>
    <row r="763" spans="1:5" ht="12.75">
      <c r="A763" s="4" t="s">
        <v>11</v>
      </c>
      <c r="B763" s="4" t="s">
        <v>98</v>
      </c>
      <c r="C763" s="7" t="s">
        <v>548</v>
      </c>
      <c r="D763" s="7" t="s">
        <v>549</v>
      </c>
      <c r="E763" s="7" t="s">
        <v>550</v>
      </c>
    </row>
    <row r="764" spans="1:5" ht="12.75">
      <c r="A764" s="4" t="s">
        <v>12</v>
      </c>
      <c r="B764" s="4" t="s">
        <v>99</v>
      </c>
      <c r="C764" s="7" t="s">
        <v>551</v>
      </c>
      <c r="D764" s="7" t="s">
        <v>552</v>
      </c>
      <c r="E764" s="7" t="s">
        <v>553</v>
      </c>
    </row>
    <row r="765" spans="1:5" ht="12.75">
      <c r="A765" s="4" t="s">
        <v>13</v>
      </c>
      <c r="B765" s="4" t="s">
        <v>100</v>
      </c>
      <c r="C765" s="7" t="s">
        <v>554</v>
      </c>
      <c r="D765" s="7" t="s">
        <v>555</v>
      </c>
      <c r="E765" s="7" t="s">
        <v>556</v>
      </c>
    </row>
    <row r="766" spans="1:5" ht="21">
      <c r="A766" s="4" t="s">
        <v>14</v>
      </c>
      <c r="B766" s="4" t="s">
        <v>101</v>
      </c>
      <c r="C766" s="7" t="s">
        <v>333</v>
      </c>
      <c r="D766" s="7" t="s">
        <v>557</v>
      </c>
      <c r="E766" s="7" t="s">
        <v>558</v>
      </c>
    </row>
    <row r="767" spans="1:5" ht="21">
      <c r="A767" s="4" t="s">
        <v>15</v>
      </c>
      <c r="B767" s="4" t="s">
        <v>102</v>
      </c>
      <c r="C767" s="7" t="s">
        <v>559</v>
      </c>
      <c r="D767" s="7" t="s">
        <v>560</v>
      </c>
      <c r="E767" s="7" t="s">
        <v>561</v>
      </c>
    </row>
    <row r="768" spans="1:5" ht="12.75">
      <c r="A768" s="3" t="s">
        <v>16</v>
      </c>
      <c r="B768" s="3" t="s">
        <v>103</v>
      </c>
      <c r="C768" s="6" t="s">
        <v>562</v>
      </c>
      <c r="D768" s="6" t="s">
        <v>563</v>
      </c>
      <c r="E768" s="6" t="s">
        <v>564</v>
      </c>
    </row>
    <row r="769" spans="1:5" ht="12.75">
      <c r="A769" s="4" t="s">
        <v>17</v>
      </c>
      <c r="B769" s="4" t="s">
        <v>104</v>
      </c>
      <c r="C769" s="7" t="s">
        <v>565</v>
      </c>
      <c r="D769" s="7" t="s">
        <v>464</v>
      </c>
      <c r="E769" s="7" t="s">
        <v>566</v>
      </c>
    </row>
    <row r="770" spans="1:5" ht="12.75">
      <c r="A770" s="4" t="s">
        <v>18</v>
      </c>
      <c r="B770" s="4" t="s">
        <v>105</v>
      </c>
      <c r="C770" s="7" t="s">
        <v>279</v>
      </c>
      <c r="D770" s="7" t="s">
        <v>352</v>
      </c>
      <c r="E770" s="7" t="s">
        <v>557</v>
      </c>
    </row>
    <row r="771" spans="1:5" ht="12.75">
      <c r="A771" s="4" t="s">
        <v>19</v>
      </c>
      <c r="B771" s="4" t="s">
        <v>106</v>
      </c>
      <c r="C771" s="7" t="s">
        <v>466</v>
      </c>
      <c r="D771" s="7" t="s">
        <v>391</v>
      </c>
      <c r="E771" s="7" t="s">
        <v>567</v>
      </c>
    </row>
    <row r="772" spans="1:5" ht="12.75">
      <c r="A772" s="4" t="s">
        <v>20</v>
      </c>
      <c r="B772" s="4" t="s">
        <v>107</v>
      </c>
      <c r="C772" s="7" t="s">
        <v>568</v>
      </c>
      <c r="D772" s="7" t="s">
        <v>521</v>
      </c>
      <c r="E772" s="7" t="s">
        <v>569</v>
      </c>
    </row>
    <row r="773" spans="1:5" ht="12.75">
      <c r="A773" s="4" t="s">
        <v>21</v>
      </c>
      <c r="B773" s="4" t="s">
        <v>108</v>
      </c>
      <c r="C773" s="7" t="s">
        <v>279</v>
      </c>
      <c r="D773" s="7" t="s">
        <v>352</v>
      </c>
      <c r="E773" s="7" t="s">
        <v>570</v>
      </c>
    </row>
    <row r="774" spans="1:5" ht="12.75">
      <c r="A774" s="4" t="s">
        <v>24</v>
      </c>
      <c r="B774" s="4" t="s">
        <v>111</v>
      </c>
      <c r="C774" s="7" t="s">
        <v>394</v>
      </c>
      <c r="D774" s="7" t="s">
        <v>391</v>
      </c>
      <c r="E774" s="7" t="s">
        <v>571</v>
      </c>
    </row>
    <row r="775" spans="1:5" ht="12.75">
      <c r="A775" s="4" t="s">
        <v>25</v>
      </c>
      <c r="B775" s="4" t="s">
        <v>112</v>
      </c>
      <c r="C775" s="7" t="s">
        <v>278</v>
      </c>
      <c r="D775" s="7" t="s">
        <v>391</v>
      </c>
      <c r="E775" s="7" t="s">
        <v>174</v>
      </c>
    </row>
    <row r="776" spans="1:5" ht="12.75">
      <c r="A776" s="4" t="s">
        <v>26</v>
      </c>
      <c r="B776" s="4" t="s">
        <v>113</v>
      </c>
      <c r="C776" s="7" t="s">
        <v>521</v>
      </c>
      <c r="D776" s="7" t="s">
        <v>294</v>
      </c>
      <c r="E776" s="7" t="s">
        <v>174</v>
      </c>
    </row>
    <row r="777" spans="1:5" ht="12.75">
      <c r="A777" s="4" t="s">
        <v>27</v>
      </c>
      <c r="B777" s="4" t="s">
        <v>114</v>
      </c>
      <c r="C777" s="7" t="s">
        <v>394</v>
      </c>
      <c r="D777" s="7" t="s">
        <v>174</v>
      </c>
      <c r="E777" s="7" t="s">
        <v>174</v>
      </c>
    </row>
    <row r="778" spans="1:5" ht="12.75">
      <c r="A778" s="4" t="s">
        <v>28</v>
      </c>
      <c r="B778" s="4" t="s">
        <v>115</v>
      </c>
      <c r="C778" s="7" t="s">
        <v>568</v>
      </c>
      <c r="D778" s="7" t="s">
        <v>453</v>
      </c>
      <c r="E778" s="7" t="s">
        <v>174</v>
      </c>
    </row>
    <row r="779" spans="1:5" ht="12.75">
      <c r="A779" s="4" t="s">
        <v>29</v>
      </c>
      <c r="B779" s="4" t="s">
        <v>116</v>
      </c>
      <c r="C779" s="7" t="s">
        <v>568</v>
      </c>
      <c r="D779" s="7" t="s">
        <v>453</v>
      </c>
      <c r="E779" s="7" t="s">
        <v>174</v>
      </c>
    </row>
    <row r="780" spans="1:5" ht="12.75">
      <c r="A780" s="4" t="s">
        <v>30</v>
      </c>
      <c r="B780" s="4" t="s">
        <v>117</v>
      </c>
      <c r="C780" s="7" t="s">
        <v>279</v>
      </c>
      <c r="D780" s="7" t="s">
        <v>352</v>
      </c>
      <c r="E780" s="7" t="s">
        <v>174</v>
      </c>
    </row>
    <row r="781" spans="1:5" ht="12.75">
      <c r="A781" s="4" t="s">
        <v>31</v>
      </c>
      <c r="B781" s="4" t="s">
        <v>118</v>
      </c>
      <c r="C781" s="7" t="s">
        <v>279</v>
      </c>
      <c r="D781" s="7" t="s">
        <v>352</v>
      </c>
      <c r="E781" s="7" t="s">
        <v>174</v>
      </c>
    </row>
    <row r="782" spans="1:5" ht="12.75">
      <c r="A782" s="4" t="s">
        <v>32</v>
      </c>
      <c r="B782" s="4" t="s">
        <v>119</v>
      </c>
      <c r="C782" s="7" t="s">
        <v>325</v>
      </c>
      <c r="D782" s="7" t="s">
        <v>572</v>
      </c>
      <c r="E782" s="7" t="s">
        <v>395</v>
      </c>
    </row>
    <row r="783" spans="1:5" ht="12.75">
      <c r="A783" s="4" t="s">
        <v>34</v>
      </c>
      <c r="B783" s="4" t="s">
        <v>121</v>
      </c>
      <c r="C783" s="7" t="s">
        <v>279</v>
      </c>
      <c r="D783" s="7" t="s">
        <v>352</v>
      </c>
      <c r="E783" s="7" t="s">
        <v>174</v>
      </c>
    </row>
    <row r="784" spans="1:5" ht="12.75" customHeight="1">
      <c r="A784" s="66" t="s">
        <v>220</v>
      </c>
      <c r="B784" s="67"/>
      <c r="C784" s="67"/>
      <c r="D784" s="67"/>
      <c r="E784" s="67"/>
    </row>
    <row r="785" spans="1:5" ht="12.75">
      <c r="A785" s="2" t="s">
        <v>0</v>
      </c>
      <c r="B785" s="2" t="s">
        <v>87</v>
      </c>
      <c r="C785" s="5" t="s">
        <v>573</v>
      </c>
      <c r="D785" s="5" t="s">
        <v>574</v>
      </c>
      <c r="E785" s="5" t="s">
        <v>575</v>
      </c>
    </row>
    <row r="786" spans="1:5" ht="12.75">
      <c r="A786" s="2" t="s">
        <v>1</v>
      </c>
      <c r="B786" s="2" t="s">
        <v>88</v>
      </c>
      <c r="C786" s="5" t="s">
        <v>573</v>
      </c>
      <c r="D786" s="5" t="s">
        <v>574</v>
      </c>
      <c r="E786" s="5" t="s">
        <v>575</v>
      </c>
    </row>
    <row r="787" spans="1:5" ht="12.75">
      <c r="A787" s="3" t="s">
        <v>2</v>
      </c>
      <c r="B787" s="3" t="s">
        <v>89</v>
      </c>
      <c r="C787" s="6" t="s">
        <v>576</v>
      </c>
      <c r="D787" s="6" t="s">
        <v>577</v>
      </c>
      <c r="E787" s="6" t="s">
        <v>578</v>
      </c>
    </row>
    <row r="788" spans="1:5" ht="12.75">
      <c r="A788" s="4" t="s">
        <v>3</v>
      </c>
      <c r="B788" s="4" t="s">
        <v>90</v>
      </c>
      <c r="C788" s="7" t="s">
        <v>579</v>
      </c>
      <c r="D788" s="7" t="s">
        <v>580</v>
      </c>
      <c r="E788" s="7" t="s">
        <v>581</v>
      </c>
    </row>
    <row r="789" spans="1:5" ht="12.75">
      <c r="A789" s="4" t="s">
        <v>4</v>
      </c>
      <c r="B789" s="4" t="s">
        <v>91</v>
      </c>
      <c r="C789" s="7" t="s">
        <v>582</v>
      </c>
      <c r="D789" s="7" t="s">
        <v>583</v>
      </c>
      <c r="E789" s="7" t="s">
        <v>584</v>
      </c>
    </row>
    <row r="790" spans="1:5" ht="12.75">
      <c r="A790" s="4" t="s">
        <v>5</v>
      </c>
      <c r="B790" s="4" t="s">
        <v>92</v>
      </c>
      <c r="C790" s="7" t="s">
        <v>379</v>
      </c>
      <c r="D790" s="7" t="s">
        <v>379</v>
      </c>
      <c r="E790" s="7" t="s">
        <v>585</v>
      </c>
    </row>
    <row r="791" spans="1:5" ht="12.75">
      <c r="A791" s="4" t="s">
        <v>7</v>
      </c>
      <c r="B791" s="4" t="s">
        <v>94</v>
      </c>
      <c r="C791" s="7" t="s">
        <v>586</v>
      </c>
      <c r="D791" s="7" t="s">
        <v>587</v>
      </c>
      <c r="E791" s="7" t="s">
        <v>174</v>
      </c>
    </row>
    <row r="792" spans="1:5" ht="12.75">
      <c r="A792" s="4" t="s">
        <v>8</v>
      </c>
      <c r="B792" s="4" t="s">
        <v>95</v>
      </c>
      <c r="C792" s="7" t="s">
        <v>395</v>
      </c>
      <c r="D792" s="7" t="s">
        <v>395</v>
      </c>
      <c r="E792" s="7" t="s">
        <v>588</v>
      </c>
    </row>
    <row r="793" spans="1:5" ht="12.75">
      <c r="A793" s="4" t="s">
        <v>9</v>
      </c>
      <c r="B793" s="4" t="s">
        <v>96</v>
      </c>
      <c r="C793" s="7" t="s">
        <v>395</v>
      </c>
      <c r="D793" s="7" t="s">
        <v>395</v>
      </c>
      <c r="E793" s="7" t="s">
        <v>588</v>
      </c>
    </row>
    <row r="794" spans="1:5" ht="12.75">
      <c r="A794" s="4" t="s">
        <v>10</v>
      </c>
      <c r="B794" s="4" t="s">
        <v>97</v>
      </c>
      <c r="C794" s="7" t="s">
        <v>589</v>
      </c>
      <c r="D794" s="7" t="s">
        <v>590</v>
      </c>
      <c r="E794" s="7" t="s">
        <v>591</v>
      </c>
    </row>
    <row r="795" spans="1:5" ht="12.75">
      <c r="A795" s="4" t="s">
        <v>11</v>
      </c>
      <c r="B795" s="4" t="s">
        <v>98</v>
      </c>
      <c r="C795" s="7" t="s">
        <v>592</v>
      </c>
      <c r="D795" s="7" t="s">
        <v>593</v>
      </c>
      <c r="E795" s="7" t="s">
        <v>594</v>
      </c>
    </row>
    <row r="796" spans="1:5" ht="12.75">
      <c r="A796" s="4" t="s">
        <v>12</v>
      </c>
      <c r="B796" s="4" t="s">
        <v>99</v>
      </c>
      <c r="C796" s="7" t="s">
        <v>595</v>
      </c>
      <c r="D796" s="7" t="s">
        <v>596</v>
      </c>
      <c r="E796" s="7" t="s">
        <v>597</v>
      </c>
    </row>
    <row r="797" spans="1:5" ht="12.75">
      <c r="A797" s="4" t="s">
        <v>13</v>
      </c>
      <c r="B797" s="4" t="s">
        <v>100</v>
      </c>
      <c r="C797" s="7" t="s">
        <v>598</v>
      </c>
      <c r="D797" s="7" t="s">
        <v>599</v>
      </c>
      <c r="E797" s="7" t="s">
        <v>600</v>
      </c>
    </row>
    <row r="798" spans="1:5" ht="21">
      <c r="A798" s="4" t="s">
        <v>14</v>
      </c>
      <c r="B798" s="4" t="s">
        <v>101</v>
      </c>
      <c r="C798" s="7" t="s">
        <v>601</v>
      </c>
      <c r="D798" s="7" t="s">
        <v>602</v>
      </c>
      <c r="E798" s="7" t="s">
        <v>603</v>
      </c>
    </row>
    <row r="799" spans="1:5" ht="21">
      <c r="A799" s="4" t="s">
        <v>15</v>
      </c>
      <c r="B799" s="4" t="s">
        <v>102</v>
      </c>
      <c r="C799" s="7" t="s">
        <v>604</v>
      </c>
      <c r="D799" s="7" t="s">
        <v>605</v>
      </c>
      <c r="E799" s="7" t="s">
        <v>606</v>
      </c>
    </row>
    <row r="800" spans="1:5" ht="12.75">
      <c r="A800" s="3" t="s">
        <v>16</v>
      </c>
      <c r="B800" s="3" t="s">
        <v>103</v>
      </c>
      <c r="C800" s="6" t="s">
        <v>607</v>
      </c>
      <c r="D800" s="6" t="s">
        <v>608</v>
      </c>
      <c r="E800" s="6" t="s">
        <v>609</v>
      </c>
    </row>
    <row r="801" spans="1:5" ht="12.75">
      <c r="A801" s="4" t="s">
        <v>17</v>
      </c>
      <c r="B801" s="4" t="s">
        <v>104</v>
      </c>
      <c r="C801" s="7" t="s">
        <v>610</v>
      </c>
      <c r="D801" s="7" t="s">
        <v>611</v>
      </c>
      <c r="E801" s="7" t="s">
        <v>612</v>
      </c>
    </row>
    <row r="802" spans="1:5" ht="12.75">
      <c r="A802" s="4" t="s">
        <v>18</v>
      </c>
      <c r="B802" s="4" t="s">
        <v>105</v>
      </c>
      <c r="C802" s="7" t="s">
        <v>613</v>
      </c>
      <c r="D802" s="7" t="s">
        <v>614</v>
      </c>
      <c r="E802" s="7" t="s">
        <v>615</v>
      </c>
    </row>
    <row r="803" spans="1:5" ht="12.75">
      <c r="A803" s="4" t="s">
        <v>19</v>
      </c>
      <c r="B803" s="4" t="s">
        <v>106</v>
      </c>
      <c r="C803" s="7" t="s">
        <v>352</v>
      </c>
      <c r="D803" s="7" t="s">
        <v>395</v>
      </c>
      <c r="E803" s="7" t="s">
        <v>174</v>
      </c>
    </row>
    <row r="804" spans="1:5" ht="12.75">
      <c r="A804" s="4" t="s">
        <v>20</v>
      </c>
      <c r="B804" s="4" t="s">
        <v>107</v>
      </c>
      <c r="C804" s="7" t="s">
        <v>616</v>
      </c>
      <c r="D804" s="7" t="s">
        <v>519</v>
      </c>
      <c r="E804" s="7" t="s">
        <v>617</v>
      </c>
    </row>
    <row r="805" spans="1:5" ht="12.75">
      <c r="A805" s="4" t="s">
        <v>21</v>
      </c>
      <c r="B805" s="4" t="s">
        <v>108</v>
      </c>
      <c r="C805" s="7" t="s">
        <v>376</v>
      </c>
      <c r="D805" s="7" t="s">
        <v>394</v>
      </c>
      <c r="E805" s="7" t="s">
        <v>618</v>
      </c>
    </row>
    <row r="806" spans="1:5" ht="12.75">
      <c r="A806" s="4" t="s">
        <v>24</v>
      </c>
      <c r="B806" s="4" t="s">
        <v>111</v>
      </c>
      <c r="C806" s="7" t="s">
        <v>394</v>
      </c>
      <c r="D806" s="7" t="s">
        <v>391</v>
      </c>
      <c r="E806" s="7" t="s">
        <v>619</v>
      </c>
    </row>
    <row r="807" spans="1:5" ht="12.75">
      <c r="A807" s="4" t="s">
        <v>25</v>
      </c>
      <c r="B807" s="4" t="s">
        <v>112</v>
      </c>
      <c r="C807" s="7" t="s">
        <v>620</v>
      </c>
      <c r="D807" s="7" t="s">
        <v>621</v>
      </c>
      <c r="E807" s="7" t="s">
        <v>622</v>
      </c>
    </row>
    <row r="808" spans="1:5" ht="12.75">
      <c r="A808" s="4" t="s">
        <v>26</v>
      </c>
      <c r="B808" s="4" t="s">
        <v>113</v>
      </c>
      <c r="C808" s="7" t="s">
        <v>623</v>
      </c>
      <c r="D808" s="7" t="s">
        <v>624</v>
      </c>
      <c r="E808" s="7" t="s">
        <v>625</v>
      </c>
    </row>
    <row r="809" spans="1:5" ht="12.75">
      <c r="A809" s="4" t="s">
        <v>27</v>
      </c>
      <c r="B809" s="4" t="s">
        <v>114</v>
      </c>
      <c r="C809" s="7" t="s">
        <v>279</v>
      </c>
      <c r="D809" s="7" t="s">
        <v>395</v>
      </c>
      <c r="E809" s="7" t="s">
        <v>174</v>
      </c>
    </row>
    <row r="810" spans="1:5" ht="12.75">
      <c r="A810" s="4" t="s">
        <v>28</v>
      </c>
      <c r="B810" s="4" t="s">
        <v>115</v>
      </c>
      <c r="C810" s="7" t="s">
        <v>626</v>
      </c>
      <c r="D810" s="7" t="s">
        <v>383</v>
      </c>
      <c r="E810" s="7" t="s">
        <v>627</v>
      </c>
    </row>
    <row r="811" spans="1:5" ht="12.75">
      <c r="A811" s="4" t="s">
        <v>29</v>
      </c>
      <c r="B811" s="4" t="s">
        <v>116</v>
      </c>
      <c r="C811" s="7" t="s">
        <v>626</v>
      </c>
      <c r="D811" s="7" t="s">
        <v>383</v>
      </c>
      <c r="E811" s="7" t="s">
        <v>627</v>
      </c>
    </row>
    <row r="812" spans="1:5" ht="12.75">
      <c r="A812" s="4" t="s">
        <v>30</v>
      </c>
      <c r="B812" s="4" t="s">
        <v>117</v>
      </c>
      <c r="C812" s="7" t="s">
        <v>279</v>
      </c>
      <c r="D812" s="7" t="s">
        <v>352</v>
      </c>
      <c r="E812" s="7" t="s">
        <v>628</v>
      </c>
    </row>
    <row r="813" spans="1:5" ht="12.75">
      <c r="A813" s="4" t="s">
        <v>31</v>
      </c>
      <c r="B813" s="4" t="s">
        <v>118</v>
      </c>
      <c r="C813" s="7" t="s">
        <v>279</v>
      </c>
      <c r="D813" s="7" t="s">
        <v>352</v>
      </c>
      <c r="E813" s="7" t="s">
        <v>628</v>
      </c>
    </row>
    <row r="814" spans="1:5" ht="12.75">
      <c r="A814" s="4" t="s">
        <v>32</v>
      </c>
      <c r="B814" s="4" t="s">
        <v>119</v>
      </c>
      <c r="C814" s="7" t="s">
        <v>395</v>
      </c>
      <c r="D814" s="7" t="s">
        <v>360</v>
      </c>
      <c r="E814" s="7" t="s">
        <v>174</v>
      </c>
    </row>
    <row r="815" spans="1:5" ht="12.75">
      <c r="A815" s="4" t="s">
        <v>34</v>
      </c>
      <c r="B815" s="4" t="s">
        <v>121</v>
      </c>
      <c r="C815" s="7" t="s">
        <v>278</v>
      </c>
      <c r="D815" s="7" t="s">
        <v>279</v>
      </c>
      <c r="E815" s="7" t="s">
        <v>386</v>
      </c>
    </row>
    <row r="816" spans="1:5" ht="12.75">
      <c r="A816" s="4" t="s">
        <v>36</v>
      </c>
      <c r="B816" s="4" t="s">
        <v>123</v>
      </c>
      <c r="C816" s="7" t="s">
        <v>379</v>
      </c>
      <c r="D816" s="7" t="s">
        <v>379</v>
      </c>
      <c r="E816" s="7" t="s">
        <v>174</v>
      </c>
    </row>
    <row r="817" spans="1:5" ht="12.75">
      <c r="A817" s="4" t="s">
        <v>69</v>
      </c>
      <c r="B817" s="4" t="s">
        <v>156</v>
      </c>
      <c r="C817" s="7" t="s">
        <v>279</v>
      </c>
      <c r="D817" s="7" t="s">
        <v>279</v>
      </c>
      <c r="E817" s="7" t="s">
        <v>174</v>
      </c>
    </row>
    <row r="818" spans="1:5" ht="12.75">
      <c r="A818" s="4" t="s">
        <v>37</v>
      </c>
      <c r="B818" s="4" t="s">
        <v>124</v>
      </c>
      <c r="C818" s="7" t="s">
        <v>394</v>
      </c>
      <c r="D818" s="7" t="s">
        <v>394</v>
      </c>
      <c r="E818" s="7" t="s">
        <v>174</v>
      </c>
    </row>
    <row r="819" spans="1:5" ht="12.75" customHeight="1">
      <c r="A819" s="66" t="s">
        <v>222</v>
      </c>
      <c r="B819" s="68"/>
      <c r="C819" s="68"/>
      <c r="D819" s="68"/>
      <c r="E819" s="68"/>
    </row>
    <row r="820" spans="1:5" ht="12.75">
      <c r="A820" s="2" t="s">
        <v>0</v>
      </c>
      <c r="B820" s="2" t="s">
        <v>87</v>
      </c>
      <c r="C820" s="5" t="s">
        <v>629</v>
      </c>
      <c r="D820" s="5" t="s">
        <v>630</v>
      </c>
      <c r="E820" s="5" t="s">
        <v>631</v>
      </c>
    </row>
    <row r="821" spans="1:5" ht="12.75">
      <c r="A821" s="2" t="s">
        <v>1</v>
      </c>
      <c r="B821" s="2" t="s">
        <v>88</v>
      </c>
      <c r="C821" s="5" t="s">
        <v>629</v>
      </c>
      <c r="D821" s="5" t="s">
        <v>630</v>
      </c>
      <c r="E821" s="5" t="s">
        <v>631</v>
      </c>
    </row>
    <row r="822" spans="1:5" ht="12.75">
      <c r="A822" s="3" t="s">
        <v>16</v>
      </c>
      <c r="B822" s="3" t="s">
        <v>103</v>
      </c>
      <c r="C822" s="6" t="s">
        <v>175</v>
      </c>
      <c r="D822" s="6" t="s">
        <v>456</v>
      </c>
      <c r="E822" s="6" t="s">
        <v>632</v>
      </c>
    </row>
    <row r="823" spans="1:5" ht="12.75">
      <c r="A823" s="4" t="s">
        <v>17</v>
      </c>
      <c r="B823" s="4" t="s">
        <v>104</v>
      </c>
      <c r="C823" s="7" t="s">
        <v>175</v>
      </c>
      <c r="D823" s="7" t="s">
        <v>456</v>
      </c>
      <c r="E823" s="7" t="s">
        <v>632</v>
      </c>
    </row>
    <row r="824" spans="1:5" ht="12.75">
      <c r="A824" s="4" t="s">
        <v>25</v>
      </c>
      <c r="B824" s="4" t="s">
        <v>112</v>
      </c>
      <c r="C824" s="7" t="s">
        <v>175</v>
      </c>
      <c r="D824" s="7" t="s">
        <v>456</v>
      </c>
      <c r="E824" s="7" t="s">
        <v>632</v>
      </c>
    </row>
    <row r="825" spans="1:5" ht="21">
      <c r="A825" s="3" t="s">
        <v>60</v>
      </c>
      <c r="B825" s="3" t="s">
        <v>147</v>
      </c>
      <c r="C825" s="6" t="s">
        <v>633</v>
      </c>
      <c r="D825" s="6" t="s">
        <v>634</v>
      </c>
      <c r="E825" s="6" t="s">
        <v>635</v>
      </c>
    </row>
    <row r="826" spans="1:5" ht="12.75">
      <c r="A826" s="4" t="s">
        <v>61</v>
      </c>
      <c r="B826" s="4" t="s">
        <v>148</v>
      </c>
      <c r="C826" s="7" t="s">
        <v>633</v>
      </c>
      <c r="D826" s="7" t="s">
        <v>634</v>
      </c>
      <c r="E826" s="7" t="s">
        <v>635</v>
      </c>
    </row>
    <row r="827" spans="1:5" ht="12.75">
      <c r="A827" s="4" t="s">
        <v>70</v>
      </c>
      <c r="B827" s="4" t="s">
        <v>157</v>
      </c>
      <c r="C827" s="7" t="s">
        <v>633</v>
      </c>
      <c r="D827" s="7" t="s">
        <v>634</v>
      </c>
      <c r="E827" s="7" t="s">
        <v>635</v>
      </c>
    </row>
    <row r="828" spans="1:5" ht="12.75" customHeight="1">
      <c r="A828" s="66" t="s">
        <v>223</v>
      </c>
      <c r="B828" s="67"/>
      <c r="C828" s="67"/>
      <c r="D828" s="67"/>
      <c r="E828" s="67"/>
    </row>
    <row r="829" spans="1:5" ht="12.75">
      <c r="A829" s="2" t="s">
        <v>0</v>
      </c>
      <c r="B829" s="2" t="s">
        <v>87</v>
      </c>
      <c r="C829" s="5" t="s">
        <v>636</v>
      </c>
      <c r="D829" s="5" t="s">
        <v>637</v>
      </c>
      <c r="E829" s="5" t="s">
        <v>638</v>
      </c>
    </row>
    <row r="830" spans="1:5" ht="12.75">
      <c r="A830" s="2" t="s">
        <v>1</v>
      </c>
      <c r="B830" s="2" t="s">
        <v>88</v>
      </c>
      <c r="C830" s="5" t="s">
        <v>636</v>
      </c>
      <c r="D830" s="5" t="s">
        <v>637</v>
      </c>
      <c r="E830" s="5" t="s">
        <v>638</v>
      </c>
    </row>
    <row r="831" spans="1:5" ht="12.75">
      <c r="A831" s="3" t="s">
        <v>16</v>
      </c>
      <c r="B831" s="3" t="s">
        <v>103</v>
      </c>
      <c r="C831" s="6" t="s">
        <v>636</v>
      </c>
      <c r="D831" s="6" t="s">
        <v>637</v>
      </c>
      <c r="E831" s="6" t="s">
        <v>638</v>
      </c>
    </row>
    <row r="832" spans="1:5" ht="12.75">
      <c r="A832" s="4" t="s">
        <v>17</v>
      </c>
      <c r="B832" s="4" t="s">
        <v>104</v>
      </c>
      <c r="C832" s="7" t="s">
        <v>636</v>
      </c>
      <c r="D832" s="7" t="s">
        <v>637</v>
      </c>
      <c r="E832" s="7" t="s">
        <v>638</v>
      </c>
    </row>
    <row r="833" spans="1:5" ht="12.75">
      <c r="A833" s="4" t="s">
        <v>25</v>
      </c>
      <c r="B833" s="4" t="s">
        <v>112</v>
      </c>
      <c r="C833" s="7" t="s">
        <v>305</v>
      </c>
      <c r="D833" s="7" t="s">
        <v>394</v>
      </c>
      <c r="E833" s="7" t="s">
        <v>174</v>
      </c>
    </row>
    <row r="834" spans="1:5" ht="12.75">
      <c r="A834" s="4" t="s">
        <v>26</v>
      </c>
      <c r="B834" s="4" t="s">
        <v>113</v>
      </c>
      <c r="C834" s="7" t="s">
        <v>639</v>
      </c>
      <c r="D834" s="7" t="s">
        <v>568</v>
      </c>
      <c r="E834" s="7" t="s">
        <v>638</v>
      </c>
    </row>
    <row r="835" spans="1:5" ht="12.75" customHeight="1">
      <c r="A835" s="66" t="s">
        <v>224</v>
      </c>
      <c r="B835" s="68"/>
      <c r="C835" s="68"/>
      <c r="D835" s="68"/>
      <c r="E835" s="68"/>
    </row>
    <row r="836" spans="1:5" ht="12.75">
      <c r="A836" s="2" t="s">
        <v>0</v>
      </c>
      <c r="B836" s="2" t="s">
        <v>87</v>
      </c>
      <c r="C836" s="5" t="s">
        <v>335</v>
      </c>
      <c r="D836" s="5" t="s">
        <v>640</v>
      </c>
      <c r="E836" s="5" t="s">
        <v>641</v>
      </c>
    </row>
    <row r="837" spans="1:5" ht="12.75">
      <c r="A837" s="2" t="s">
        <v>1</v>
      </c>
      <c r="B837" s="2" t="s">
        <v>88</v>
      </c>
      <c r="C837" s="5" t="s">
        <v>335</v>
      </c>
      <c r="D837" s="5" t="s">
        <v>640</v>
      </c>
      <c r="E837" s="5" t="s">
        <v>641</v>
      </c>
    </row>
    <row r="838" spans="1:5" ht="12.75">
      <c r="A838" s="3" t="s">
        <v>16</v>
      </c>
      <c r="B838" s="3" t="s">
        <v>103</v>
      </c>
      <c r="C838" s="6" t="s">
        <v>335</v>
      </c>
      <c r="D838" s="6" t="s">
        <v>640</v>
      </c>
      <c r="E838" s="6" t="s">
        <v>641</v>
      </c>
    </row>
    <row r="839" spans="1:5" ht="12.75">
      <c r="A839" s="4" t="s">
        <v>17</v>
      </c>
      <c r="B839" s="4" t="s">
        <v>104</v>
      </c>
      <c r="C839" s="7" t="s">
        <v>639</v>
      </c>
      <c r="D839" s="7" t="s">
        <v>400</v>
      </c>
      <c r="E839" s="7" t="s">
        <v>642</v>
      </c>
    </row>
    <row r="840" spans="1:5" ht="12.75">
      <c r="A840" s="4" t="s">
        <v>25</v>
      </c>
      <c r="B840" s="4" t="s">
        <v>112</v>
      </c>
      <c r="C840" s="7" t="s">
        <v>568</v>
      </c>
      <c r="D840" s="7" t="s">
        <v>568</v>
      </c>
      <c r="E840" s="7" t="s">
        <v>642</v>
      </c>
    </row>
    <row r="841" spans="1:5" ht="12.75">
      <c r="A841" s="4" t="s">
        <v>26</v>
      </c>
      <c r="B841" s="4" t="s">
        <v>113</v>
      </c>
      <c r="C841" s="7" t="s">
        <v>643</v>
      </c>
      <c r="D841" s="7" t="s">
        <v>456</v>
      </c>
      <c r="E841" s="7" t="s">
        <v>174</v>
      </c>
    </row>
    <row r="842" spans="1:5" ht="12.75">
      <c r="A842" s="4" t="s">
        <v>36</v>
      </c>
      <c r="B842" s="4" t="s">
        <v>123</v>
      </c>
      <c r="C842" s="7" t="s">
        <v>456</v>
      </c>
      <c r="D842" s="7" t="s">
        <v>262</v>
      </c>
      <c r="E842" s="7" t="s">
        <v>644</v>
      </c>
    </row>
    <row r="843" spans="1:5" ht="12.75">
      <c r="A843" s="4" t="s">
        <v>71</v>
      </c>
      <c r="B843" s="4" t="s">
        <v>158</v>
      </c>
      <c r="C843" s="7" t="s">
        <v>456</v>
      </c>
      <c r="D843" s="7" t="s">
        <v>262</v>
      </c>
      <c r="E843" s="7" t="s">
        <v>644</v>
      </c>
    </row>
    <row r="844" spans="1:5" ht="12.75" customHeight="1">
      <c r="A844" s="66" t="s">
        <v>225</v>
      </c>
      <c r="B844" s="67"/>
      <c r="C844" s="67"/>
      <c r="D844" s="67"/>
      <c r="E844" s="67"/>
    </row>
    <row r="845" spans="1:5" ht="12.75">
      <c r="A845" s="2" t="s">
        <v>0</v>
      </c>
      <c r="B845" s="2" t="s">
        <v>87</v>
      </c>
      <c r="C845" s="5" t="s">
        <v>645</v>
      </c>
      <c r="D845" s="5" t="s">
        <v>646</v>
      </c>
      <c r="E845" s="5" t="s">
        <v>647</v>
      </c>
    </row>
    <row r="846" spans="1:5" ht="12.75">
      <c r="A846" s="2" t="s">
        <v>1</v>
      </c>
      <c r="B846" s="2" t="s">
        <v>88</v>
      </c>
      <c r="C846" s="5" t="s">
        <v>645</v>
      </c>
      <c r="D846" s="5" t="s">
        <v>646</v>
      </c>
      <c r="E846" s="5" t="s">
        <v>647</v>
      </c>
    </row>
    <row r="847" spans="1:5" ht="12.75">
      <c r="A847" s="3" t="s">
        <v>2</v>
      </c>
      <c r="B847" s="3" t="s">
        <v>89</v>
      </c>
      <c r="C847" s="6" t="s">
        <v>648</v>
      </c>
      <c r="D847" s="6" t="s">
        <v>649</v>
      </c>
      <c r="E847" s="6" t="s">
        <v>650</v>
      </c>
    </row>
    <row r="848" spans="1:5" ht="12.75">
      <c r="A848" s="4" t="s">
        <v>3</v>
      </c>
      <c r="B848" s="4" t="s">
        <v>90</v>
      </c>
      <c r="C848" s="7" t="s">
        <v>651</v>
      </c>
      <c r="D848" s="7" t="s">
        <v>652</v>
      </c>
      <c r="E848" s="7" t="s">
        <v>653</v>
      </c>
    </row>
    <row r="849" spans="1:5" ht="12.75">
      <c r="A849" s="4" t="s">
        <v>4</v>
      </c>
      <c r="B849" s="4" t="s">
        <v>91</v>
      </c>
      <c r="C849" s="7" t="s">
        <v>654</v>
      </c>
      <c r="D849" s="7" t="s">
        <v>655</v>
      </c>
      <c r="E849" s="7" t="s">
        <v>653</v>
      </c>
    </row>
    <row r="850" spans="1:5" ht="12.75">
      <c r="A850" s="4" t="s">
        <v>7</v>
      </c>
      <c r="B850" s="4" t="s">
        <v>94</v>
      </c>
      <c r="C850" s="7" t="s">
        <v>395</v>
      </c>
      <c r="D850" s="7" t="s">
        <v>395</v>
      </c>
      <c r="E850" s="7" t="s">
        <v>174</v>
      </c>
    </row>
    <row r="851" spans="1:5" ht="12.75">
      <c r="A851" s="4" t="s">
        <v>10</v>
      </c>
      <c r="B851" s="4" t="s">
        <v>97</v>
      </c>
      <c r="C851" s="7" t="s">
        <v>656</v>
      </c>
      <c r="D851" s="7" t="s">
        <v>657</v>
      </c>
      <c r="E851" s="7" t="s">
        <v>658</v>
      </c>
    </row>
    <row r="852" spans="1:5" ht="12.75">
      <c r="A852" s="4" t="s">
        <v>11</v>
      </c>
      <c r="B852" s="4" t="s">
        <v>98</v>
      </c>
      <c r="C852" s="7" t="s">
        <v>659</v>
      </c>
      <c r="D852" s="7" t="s">
        <v>660</v>
      </c>
      <c r="E852" s="7" t="s">
        <v>661</v>
      </c>
    </row>
    <row r="853" spans="1:5" ht="12.75">
      <c r="A853" s="4" t="s">
        <v>12</v>
      </c>
      <c r="B853" s="4" t="s">
        <v>99</v>
      </c>
      <c r="C853" s="7" t="s">
        <v>662</v>
      </c>
      <c r="D853" s="7" t="s">
        <v>663</v>
      </c>
      <c r="E853" s="7" t="s">
        <v>664</v>
      </c>
    </row>
    <row r="854" spans="1:5" ht="12.75">
      <c r="A854" s="4" t="s">
        <v>13</v>
      </c>
      <c r="B854" s="4" t="s">
        <v>100</v>
      </c>
      <c r="C854" s="7" t="s">
        <v>665</v>
      </c>
      <c r="D854" s="7" t="s">
        <v>666</v>
      </c>
      <c r="E854" s="7" t="s">
        <v>667</v>
      </c>
    </row>
    <row r="855" spans="1:5" ht="21">
      <c r="A855" s="4" t="s">
        <v>14</v>
      </c>
      <c r="B855" s="4" t="s">
        <v>101</v>
      </c>
      <c r="C855" s="7" t="s">
        <v>668</v>
      </c>
      <c r="D855" s="7" t="s">
        <v>669</v>
      </c>
      <c r="E855" s="7" t="s">
        <v>670</v>
      </c>
    </row>
    <row r="856" spans="1:5" ht="21">
      <c r="A856" s="4" t="s">
        <v>15</v>
      </c>
      <c r="B856" s="4" t="s">
        <v>102</v>
      </c>
      <c r="C856" s="7" t="s">
        <v>671</v>
      </c>
      <c r="D856" s="7" t="s">
        <v>672</v>
      </c>
      <c r="E856" s="7" t="s">
        <v>673</v>
      </c>
    </row>
    <row r="857" spans="1:5" ht="12.75">
      <c r="A857" s="3" t="s">
        <v>57</v>
      </c>
      <c r="B857" s="3" t="s">
        <v>144</v>
      </c>
      <c r="C857" s="6" t="s">
        <v>674</v>
      </c>
      <c r="D857" s="6" t="s">
        <v>675</v>
      </c>
      <c r="E857" s="6" t="s">
        <v>676</v>
      </c>
    </row>
    <row r="858" spans="1:5" ht="12.75">
      <c r="A858" s="4" t="s">
        <v>58</v>
      </c>
      <c r="B858" s="4" t="s">
        <v>145</v>
      </c>
      <c r="C858" s="7" t="s">
        <v>674</v>
      </c>
      <c r="D858" s="7" t="s">
        <v>675</v>
      </c>
      <c r="E858" s="7" t="s">
        <v>676</v>
      </c>
    </row>
    <row r="859" spans="1:5" ht="12.75">
      <c r="A859" s="4" t="s">
        <v>72</v>
      </c>
      <c r="B859" s="4" t="s">
        <v>159</v>
      </c>
      <c r="C859" s="7" t="s">
        <v>674</v>
      </c>
      <c r="D859" s="7" t="s">
        <v>675</v>
      </c>
      <c r="E859" s="7" t="s">
        <v>676</v>
      </c>
    </row>
    <row r="860" spans="1:5" ht="12.75" customHeight="1">
      <c r="A860" s="66" t="s">
        <v>226</v>
      </c>
      <c r="B860" s="67"/>
      <c r="C860" s="67"/>
      <c r="D860" s="67"/>
      <c r="E860" s="67"/>
    </row>
    <row r="861" spans="1:5" ht="12.75">
      <c r="A861" s="2" t="s">
        <v>0</v>
      </c>
      <c r="B861" s="2" t="s">
        <v>87</v>
      </c>
      <c r="C861" s="5" t="s">
        <v>677</v>
      </c>
      <c r="D861" s="5" t="s">
        <v>678</v>
      </c>
      <c r="E861" s="5" t="s">
        <v>679</v>
      </c>
    </row>
    <row r="862" spans="1:5" ht="12.75">
      <c r="A862" s="2" t="s">
        <v>1</v>
      </c>
      <c r="B862" s="2" t="s">
        <v>88</v>
      </c>
      <c r="C862" s="5" t="s">
        <v>677</v>
      </c>
      <c r="D862" s="5" t="s">
        <v>678</v>
      </c>
      <c r="E862" s="5" t="s">
        <v>679</v>
      </c>
    </row>
    <row r="863" spans="1:5" ht="12.75">
      <c r="A863" s="3" t="s">
        <v>57</v>
      </c>
      <c r="B863" s="3" t="s">
        <v>144</v>
      </c>
      <c r="C863" s="6" t="s">
        <v>677</v>
      </c>
      <c r="D863" s="6" t="s">
        <v>678</v>
      </c>
      <c r="E863" s="6" t="s">
        <v>679</v>
      </c>
    </row>
    <row r="864" spans="1:5" ht="12.75">
      <c r="A864" s="4" t="s">
        <v>58</v>
      </c>
      <c r="B864" s="4" t="s">
        <v>145</v>
      </c>
      <c r="C864" s="7" t="s">
        <v>677</v>
      </c>
      <c r="D864" s="7" t="s">
        <v>678</v>
      </c>
      <c r="E864" s="7" t="s">
        <v>679</v>
      </c>
    </row>
    <row r="865" spans="1:5" ht="12.75">
      <c r="A865" s="4" t="s">
        <v>72</v>
      </c>
      <c r="B865" s="4" t="s">
        <v>159</v>
      </c>
      <c r="C865" s="7" t="s">
        <v>677</v>
      </c>
      <c r="D865" s="7" t="s">
        <v>678</v>
      </c>
      <c r="E865" s="7" t="s">
        <v>679</v>
      </c>
    </row>
    <row r="866" spans="1:5" ht="12.75" customHeight="1">
      <c r="A866" s="66" t="s">
        <v>227</v>
      </c>
      <c r="B866" s="67"/>
      <c r="C866" s="67"/>
      <c r="D866" s="67"/>
      <c r="E866" s="67"/>
    </row>
    <row r="867" spans="1:5" ht="12.75">
      <c r="A867" s="2" t="s">
        <v>0</v>
      </c>
      <c r="B867" s="2" t="s">
        <v>87</v>
      </c>
      <c r="C867" s="5" t="s">
        <v>680</v>
      </c>
      <c r="D867" s="5" t="s">
        <v>681</v>
      </c>
      <c r="E867" s="5" t="s">
        <v>682</v>
      </c>
    </row>
    <row r="868" spans="1:5" ht="12.75">
      <c r="A868" s="2" t="s">
        <v>1</v>
      </c>
      <c r="B868" s="2" t="s">
        <v>88</v>
      </c>
      <c r="C868" s="5" t="s">
        <v>680</v>
      </c>
      <c r="D868" s="5" t="s">
        <v>681</v>
      </c>
      <c r="E868" s="5" t="s">
        <v>682</v>
      </c>
    </row>
    <row r="869" spans="1:5" ht="12.75">
      <c r="A869" s="3" t="s">
        <v>73</v>
      </c>
      <c r="B869" s="3" t="s">
        <v>160</v>
      </c>
      <c r="C869" s="6" t="s">
        <v>453</v>
      </c>
      <c r="D869" s="6" t="s">
        <v>453</v>
      </c>
      <c r="E869" s="6" t="s">
        <v>683</v>
      </c>
    </row>
    <row r="870" spans="1:5" ht="12.75">
      <c r="A870" s="4" t="s">
        <v>74</v>
      </c>
      <c r="B870" s="4" t="s">
        <v>161</v>
      </c>
      <c r="C870" s="7" t="s">
        <v>453</v>
      </c>
      <c r="D870" s="7" t="s">
        <v>453</v>
      </c>
      <c r="E870" s="7" t="s">
        <v>683</v>
      </c>
    </row>
    <row r="871" spans="1:5" ht="12.75">
      <c r="A871" s="3" t="s">
        <v>57</v>
      </c>
      <c r="B871" s="3" t="s">
        <v>144</v>
      </c>
      <c r="C871" s="6" t="s">
        <v>684</v>
      </c>
      <c r="D871" s="6" t="s">
        <v>685</v>
      </c>
      <c r="E871" s="6" t="s">
        <v>686</v>
      </c>
    </row>
    <row r="872" spans="1:5" ht="12.75">
      <c r="A872" s="4" t="s">
        <v>58</v>
      </c>
      <c r="B872" s="4" t="s">
        <v>145</v>
      </c>
      <c r="C872" s="7" t="s">
        <v>684</v>
      </c>
      <c r="D872" s="7" t="s">
        <v>685</v>
      </c>
      <c r="E872" s="7" t="s">
        <v>686</v>
      </c>
    </row>
    <row r="873" spans="1:5" ht="12.75">
      <c r="A873" s="4" t="s">
        <v>72</v>
      </c>
      <c r="B873" s="4" t="s">
        <v>159</v>
      </c>
      <c r="C873" s="7" t="s">
        <v>687</v>
      </c>
      <c r="D873" s="7" t="s">
        <v>688</v>
      </c>
      <c r="E873" s="7" t="s">
        <v>689</v>
      </c>
    </row>
    <row r="874" spans="1:5" ht="12.75">
      <c r="A874" s="4" t="s">
        <v>75</v>
      </c>
      <c r="B874" s="4" t="s">
        <v>162</v>
      </c>
      <c r="C874" s="7" t="s">
        <v>690</v>
      </c>
      <c r="D874" s="7" t="s">
        <v>568</v>
      </c>
      <c r="E874" s="7" t="s">
        <v>691</v>
      </c>
    </row>
    <row r="875" spans="1:5" ht="12.75" customHeight="1">
      <c r="A875" s="66" t="s">
        <v>229</v>
      </c>
      <c r="B875" s="67"/>
      <c r="C875" s="67"/>
      <c r="D875" s="67"/>
      <c r="E875" s="67"/>
    </row>
    <row r="876" spans="1:5" ht="12.75">
      <c r="A876" s="2" t="s">
        <v>0</v>
      </c>
      <c r="B876" s="2" t="s">
        <v>87</v>
      </c>
      <c r="C876" s="5" t="s">
        <v>693</v>
      </c>
      <c r="D876" s="5" t="s">
        <v>694</v>
      </c>
      <c r="E876" s="5" t="s">
        <v>695</v>
      </c>
    </row>
    <row r="877" spans="1:5" ht="12.75">
      <c r="A877" s="2" t="s">
        <v>1</v>
      </c>
      <c r="B877" s="2" t="s">
        <v>88</v>
      </c>
      <c r="C877" s="5" t="s">
        <v>693</v>
      </c>
      <c r="D877" s="5" t="s">
        <v>694</v>
      </c>
      <c r="E877" s="5" t="s">
        <v>695</v>
      </c>
    </row>
    <row r="878" spans="1:5" ht="12.75">
      <c r="A878" s="3" t="s">
        <v>16</v>
      </c>
      <c r="B878" s="3" t="s">
        <v>103</v>
      </c>
      <c r="C878" s="6" t="s">
        <v>394</v>
      </c>
      <c r="D878" s="6" t="s">
        <v>696</v>
      </c>
      <c r="E878" s="6" t="s">
        <v>697</v>
      </c>
    </row>
    <row r="879" spans="1:5" ht="12.75">
      <c r="A879" s="4" t="s">
        <v>17</v>
      </c>
      <c r="B879" s="4" t="s">
        <v>104</v>
      </c>
      <c r="C879" s="7" t="s">
        <v>394</v>
      </c>
      <c r="D879" s="7" t="s">
        <v>696</v>
      </c>
      <c r="E879" s="7" t="s">
        <v>697</v>
      </c>
    </row>
    <row r="880" spans="1:5" ht="12.75">
      <c r="A880" s="4" t="s">
        <v>20</v>
      </c>
      <c r="B880" s="4" t="s">
        <v>107</v>
      </c>
      <c r="C880" s="7" t="s">
        <v>391</v>
      </c>
      <c r="D880" s="7" t="s">
        <v>495</v>
      </c>
      <c r="E880" s="7" t="s">
        <v>697</v>
      </c>
    </row>
    <row r="881" spans="1:5" ht="12.75">
      <c r="A881" s="4" t="s">
        <v>25</v>
      </c>
      <c r="B881" s="4" t="s">
        <v>112</v>
      </c>
      <c r="C881" s="7" t="s">
        <v>391</v>
      </c>
      <c r="D881" s="7" t="s">
        <v>392</v>
      </c>
      <c r="E881" s="7" t="s">
        <v>174</v>
      </c>
    </row>
    <row r="882" spans="1:5" ht="12.75">
      <c r="A882" s="3" t="s">
        <v>73</v>
      </c>
      <c r="B882" s="3" t="s">
        <v>160</v>
      </c>
      <c r="C882" s="6" t="s">
        <v>698</v>
      </c>
      <c r="D882" s="6" t="s">
        <v>314</v>
      </c>
      <c r="E882" s="6" t="s">
        <v>699</v>
      </c>
    </row>
    <row r="883" spans="1:5" ht="12.75">
      <c r="A883" s="4" t="s">
        <v>74</v>
      </c>
      <c r="B883" s="4" t="s">
        <v>161</v>
      </c>
      <c r="C883" s="7" t="s">
        <v>698</v>
      </c>
      <c r="D883" s="7" t="s">
        <v>314</v>
      </c>
      <c r="E883" s="7" t="s">
        <v>699</v>
      </c>
    </row>
    <row r="884" spans="1:5" ht="12.75" customHeight="1">
      <c r="A884" s="66" t="s">
        <v>230</v>
      </c>
      <c r="B884" s="67"/>
      <c r="C884" s="67"/>
      <c r="D884" s="67"/>
      <c r="E884" s="67"/>
    </row>
    <row r="885" spans="1:5" ht="12.75">
      <c r="A885" s="2" t="s">
        <v>0</v>
      </c>
      <c r="B885" s="2" t="s">
        <v>87</v>
      </c>
      <c r="C885" s="5" t="s">
        <v>700</v>
      </c>
      <c r="D885" s="5" t="s">
        <v>700</v>
      </c>
      <c r="E885" s="5" t="s">
        <v>700</v>
      </c>
    </row>
    <row r="886" spans="1:5" ht="12.75">
      <c r="A886" s="2" t="s">
        <v>1</v>
      </c>
      <c r="B886" s="2" t="s">
        <v>88</v>
      </c>
      <c r="C886" s="5" t="s">
        <v>700</v>
      </c>
      <c r="D886" s="5" t="s">
        <v>700</v>
      </c>
      <c r="E886" s="5" t="s">
        <v>700</v>
      </c>
    </row>
    <row r="887" spans="1:5" ht="12.75">
      <c r="A887" s="3" t="s">
        <v>16</v>
      </c>
      <c r="B887" s="3" t="s">
        <v>103</v>
      </c>
      <c r="C887" s="6" t="s">
        <v>700</v>
      </c>
      <c r="D887" s="6" t="s">
        <v>700</v>
      </c>
      <c r="E887" s="6" t="s">
        <v>700</v>
      </c>
    </row>
    <row r="888" spans="1:5" ht="12.75">
      <c r="A888" s="4" t="s">
        <v>17</v>
      </c>
      <c r="B888" s="4" t="s">
        <v>104</v>
      </c>
      <c r="C888" s="7" t="s">
        <v>700</v>
      </c>
      <c r="D888" s="7" t="s">
        <v>700</v>
      </c>
      <c r="E888" s="7" t="s">
        <v>700</v>
      </c>
    </row>
    <row r="889" spans="1:5" ht="12.75">
      <c r="A889" s="4" t="s">
        <v>25</v>
      </c>
      <c r="B889" s="4" t="s">
        <v>112</v>
      </c>
      <c r="C889" s="7" t="s">
        <v>700</v>
      </c>
      <c r="D889" s="7" t="s">
        <v>700</v>
      </c>
      <c r="E889" s="7" t="s">
        <v>700</v>
      </c>
    </row>
    <row r="890" spans="1:5" ht="12.75" customHeight="1">
      <c r="A890" s="66" t="s">
        <v>235</v>
      </c>
      <c r="B890" s="67"/>
      <c r="C890" s="67"/>
      <c r="D890" s="67"/>
      <c r="E890" s="67"/>
    </row>
    <row r="891" spans="1:5" ht="12.75">
      <c r="A891" s="2" t="s">
        <v>0</v>
      </c>
      <c r="B891" s="2" t="s">
        <v>87</v>
      </c>
      <c r="C891" s="5" t="s">
        <v>325</v>
      </c>
      <c r="D891" s="5" t="s">
        <v>352</v>
      </c>
      <c r="E891" s="5" t="s">
        <v>174</v>
      </c>
    </row>
    <row r="892" spans="1:5" ht="12.75">
      <c r="A892" s="2" t="s">
        <v>1</v>
      </c>
      <c r="B892" s="2" t="s">
        <v>88</v>
      </c>
      <c r="C892" s="5" t="s">
        <v>325</v>
      </c>
      <c r="D892" s="5" t="s">
        <v>352</v>
      </c>
      <c r="E892" s="5" t="s">
        <v>174</v>
      </c>
    </row>
    <row r="893" spans="1:5" ht="12.75">
      <c r="A893" s="3" t="s">
        <v>16</v>
      </c>
      <c r="B893" s="3" t="s">
        <v>103</v>
      </c>
      <c r="C893" s="6" t="s">
        <v>325</v>
      </c>
      <c r="D893" s="6" t="s">
        <v>352</v>
      </c>
      <c r="E893" s="6" t="s">
        <v>174</v>
      </c>
    </row>
    <row r="894" spans="1:5" ht="12.75">
      <c r="A894" s="4" t="s">
        <v>17</v>
      </c>
      <c r="B894" s="4" t="s">
        <v>104</v>
      </c>
      <c r="C894" s="7" t="s">
        <v>325</v>
      </c>
      <c r="D894" s="7" t="s">
        <v>352</v>
      </c>
      <c r="E894" s="7" t="s">
        <v>174</v>
      </c>
    </row>
    <row r="895" spans="1:5" ht="12.75">
      <c r="A895" s="4" t="s">
        <v>25</v>
      </c>
      <c r="B895" s="4" t="s">
        <v>112</v>
      </c>
      <c r="C895" s="7" t="s">
        <v>325</v>
      </c>
      <c r="D895" s="7" t="s">
        <v>352</v>
      </c>
      <c r="E895" s="7" t="s">
        <v>174</v>
      </c>
    </row>
    <row r="896" spans="1:5" ht="12.75" customHeight="1">
      <c r="A896" s="66" t="s">
        <v>232</v>
      </c>
      <c r="B896" s="67"/>
      <c r="C896" s="67"/>
      <c r="D896" s="67"/>
      <c r="E896" s="67"/>
    </row>
    <row r="897" spans="1:5" ht="12.75">
      <c r="A897" s="2" t="s">
        <v>0</v>
      </c>
      <c r="B897" s="2" t="s">
        <v>87</v>
      </c>
      <c r="C897" s="5" t="s">
        <v>701</v>
      </c>
      <c r="D897" s="5" t="s">
        <v>702</v>
      </c>
      <c r="E897" s="5" t="s">
        <v>703</v>
      </c>
    </row>
    <row r="898" spans="1:5" ht="12.75">
      <c r="A898" s="2" t="s">
        <v>1</v>
      </c>
      <c r="B898" s="2" t="s">
        <v>88</v>
      </c>
      <c r="C898" s="5" t="s">
        <v>701</v>
      </c>
      <c r="D898" s="5" t="s">
        <v>702</v>
      </c>
      <c r="E898" s="5" t="s">
        <v>703</v>
      </c>
    </row>
    <row r="899" spans="1:5" ht="12.75">
      <c r="A899" s="3" t="s">
        <v>16</v>
      </c>
      <c r="B899" s="3" t="s">
        <v>103</v>
      </c>
      <c r="C899" s="6" t="s">
        <v>701</v>
      </c>
      <c r="D899" s="6" t="s">
        <v>702</v>
      </c>
      <c r="E899" s="6" t="s">
        <v>703</v>
      </c>
    </row>
    <row r="900" spans="1:5" ht="12.75">
      <c r="A900" s="4" t="s">
        <v>17</v>
      </c>
      <c r="B900" s="4" t="s">
        <v>104</v>
      </c>
      <c r="C900" s="7" t="s">
        <v>704</v>
      </c>
      <c r="D900" s="7" t="s">
        <v>705</v>
      </c>
      <c r="E900" s="7" t="s">
        <v>706</v>
      </c>
    </row>
    <row r="901" spans="1:5" ht="12.75">
      <c r="A901" s="4" t="s">
        <v>20</v>
      </c>
      <c r="B901" s="4" t="s">
        <v>107</v>
      </c>
      <c r="C901" s="7" t="s">
        <v>707</v>
      </c>
      <c r="D901" s="7" t="s">
        <v>708</v>
      </c>
      <c r="E901" s="7" t="s">
        <v>709</v>
      </c>
    </row>
    <row r="902" spans="1:5" ht="12.75">
      <c r="A902" s="4" t="s">
        <v>25</v>
      </c>
      <c r="B902" s="4" t="s">
        <v>112</v>
      </c>
      <c r="C902" s="7" t="s">
        <v>710</v>
      </c>
      <c r="D902" s="7" t="s">
        <v>639</v>
      </c>
      <c r="E902" s="7" t="s">
        <v>711</v>
      </c>
    </row>
    <row r="903" spans="1:5" ht="12.75">
      <c r="A903" s="4" t="s">
        <v>28</v>
      </c>
      <c r="B903" s="4" t="s">
        <v>115</v>
      </c>
      <c r="C903" s="7" t="s">
        <v>339</v>
      </c>
      <c r="D903" s="7" t="s">
        <v>339</v>
      </c>
      <c r="E903" s="7" t="s">
        <v>712</v>
      </c>
    </row>
    <row r="904" spans="1:5" ht="12.75">
      <c r="A904" s="4" t="s">
        <v>29</v>
      </c>
      <c r="B904" s="4" t="s">
        <v>116</v>
      </c>
      <c r="C904" s="7" t="s">
        <v>339</v>
      </c>
      <c r="D904" s="7" t="s">
        <v>339</v>
      </c>
      <c r="E904" s="7" t="s">
        <v>712</v>
      </c>
    </row>
    <row r="905" spans="1:5" ht="12.75" customHeight="1">
      <c r="A905" s="66" t="s">
        <v>233</v>
      </c>
      <c r="B905" s="67"/>
      <c r="C905" s="67"/>
      <c r="D905" s="67"/>
      <c r="E905" s="67"/>
    </row>
    <row r="906" spans="1:5" ht="12.75">
      <c r="A906" s="2" t="s">
        <v>0</v>
      </c>
      <c r="B906" s="2" t="s">
        <v>87</v>
      </c>
      <c r="C906" s="5" t="s">
        <v>713</v>
      </c>
      <c r="D906" s="5" t="s">
        <v>714</v>
      </c>
      <c r="E906" s="5" t="s">
        <v>715</v>
      </c>
    </row>
    <row r="907" spans="1:5" ht="12.75">
      <c r="A907" s="2" t="s">
        <v>1</v>
      </c>
      <c r="B907" s="2" t="s">
        <v>88</v>
      </c>
      <c r="C907" s="5" t="s">
        <v>713</v>
      </c>
      <c r="D907" s="5" t="s">
        <v>714</v>
      </c>
      <c r="E907" s="5" t="s">
        <v>715</v>
      </c>
    </row>
    <row r="908" spans="1:5" ht="12.75">
      <c r="A908" s="3" t="s">
        <v>2</v>
      </c>
      <c r="B908" s="3" t="s">
        <v>89</v>
      </c>
      <c r="C908" s="6" t="s">
        <v>716</v>
      </c>
      <c r="D908" s="6" t="s">
        <v>717</v>
      </c>
      <c r="E908" s="6" t="s">
        <v>718</v>
      </c>
    </row>
    <row r="909" spans="1:5" ht="12.75">
      <c r="A909" s="4" t="s">
        <v>3</v>
      </c>
      <c r="B909" s="4" t="s">
        <v>90</v>
      </c>
      <c r="C909" s="7" t="s">
        <v>719</v>
      </c>
      <c r="D909" s="7" t="s">
        <v>720</v>
      </c>
      <c r="E909" s="7" t="s">
        <v>721</v>
      </c>
    </row>
    <row r="910" spans="1:5" ht="12.75">
      <c r="A910" s="4" t="s">
        <v>4</v>
      </c>
      <c r="B910" s="4" t="s">
        <v>91</v>
      </c>
      <c r="C910" s="7" t="s">
        <v>722</v>
      </c>
      <c r="D910" s="7" t="s">
        <v>723</v>
      </c>
      <c r="E910" s="7" t="s">
        <v>724</v>
      </c>
    </row>
    <row r="911" spans="1:5" ht="12.75">
      <c r="A911" s="4" t="s">
        <v>5</v>
      </c>
      <c r="B911" s="4" t="s">
        <v>92</v>
      </c>
      <c r="C911" s="7" t="s">
        <v>725</v>
      </c>
      <c r="D911" s="7" t="s">
        <v>725</v>
      </c>
      <c r="E911" s="7" t="s">
        <v>726</v>
      </c>
    </row>
    <row r="912" spans="1:5" ht="12.75">
      <c r="A912" s="4" t="s">
        <v>7</v>
      </c>
      <c r="B912" s="4" t="s">
        <v>94</v>
      </c>
      <c r="C912" s="7" t="s">
        <v>352</v>
      </c>
      <c r="D912" s="7" t="s">
        <v>352</v>
      </c>
      <c r="E912" s="7" t="s">
        <v>174</v>
      </c>
    </row>
    <row r="913" spans="1:5" ht="12.75">
      <c r="A913" s="4" t="s">
        <v>8</v>
      </c>
      <c r="B913" s="4" t="s">
        <v>95</v>
      </c>
      <c r="C913" s="7" t="s">
        <v>727</v>
      </c>
      <c r="D913" s="7" t="s">
        <v>727</v>
      </c>
      <c r="E913" s="7" t="s">
        <v>588</v>
      </c>
    </row>
    <row r="914" spans="1:5" ht="12.75">
      <c r="A914" s="4" t="s">
        <v>9</v>
      </c>
      <c r="B914" s="4" t="s">
        <v>96</v>
      </c>
      <c r="C914" s="7" t="s">
        <v>727</v>
      </c>
      <c r="D914" s="7" t="s">
        <v>727</v>
      </c>
      <c r="E914" s="7" t="s">
        <v>588</v>
      </c>
    </row>
    <row r="915" spans="1:5" ht="12.75">
      <c r="A915" s="4" t="s">
        <v>10</v>
      </c>
      <c r="B915" s="4" t="s">
        <v>97</v>
      </c>
      <c r="C915" s="7" t="s">
        <v>728</v>
      </c>
      <c r="D915" s="7" t="s">
        <v>729</v>
      </c>
      <c r="E915" s="7" t="s">
        <v>730</v>
      </c>
    </row>
    <row r="916" spans="1:5" ht="12.75">
      <c r="A916" s="4" t="s">
        <v>11</v>
      </c>
      <c r="B916" s="4" t="s">
        <v>98</v>
      </c>
      <c r="C916" s="7" t="s">
        <v>731</v>
      </c>
      <c r="D916" s="7" t="s">
        <v>732</v>
      </c>
      <c r="E916" s="7" t="s">
        <v>733</v>
      </c>
    </row>
    <row r="917" spans="1:5" ht="12.75">
      <c r="A917" s="4" t="s">
        <v>12</v>
      </c>
      <c r="B917" s="4" t="s">
        <v>99</v>
      </c>
      <c r="C917" s="7" t="s">
        <v>734</v>
      </c>
      <c r="D917" s="7" t="s">
        <v>735</v>
      </c>
      <c r="E917" s="7" t="s">
        <v>736</v>
      </c>
    </row>
    <row r="918" spans="1:5" ht="12.75">
      <c r="A918" s="4" t="s">
        <v>13</v>
      </c>
      <c r="B918" s="4" t="s">
        <v>100</v>
      </c>
      <c r="C918" s="7" t="s">
        <v>278</v>
      </c>
      <c r="D918" s="7" t="s">
        <v>737</v>
      </c>
      <c r="E918" s="7" t="s">
        <v>738</v>
      </c>
    </row>
    <row r="919" spans="1:5" ht="21">
      <c r="A919" s="4" t="s">
        <v>14</v>
      </c>
      <c r="B919" s="4" t="s">
        <v>101</v>
      </c>
      <c r="C919" s="7" t="s">
        <v>739</v>
      </c>
      <c r="D919" s="7" t="s">
        <v>740</v>
      </c>
      <c r="E919" s="7" t="s">
        <v>741</v>
      </c>
    </row>
    <row r="920" spans="1:5" ht="21">
      <c r="A920" s="4" t="s">
        <v>15</v>
      </c>
      <c r="B920" s="4" t="s">
        <v>102</v>
      </c>
      <c r="C920" s="7" t="s">
        <v>470</v>
      </c>
      <c r="D920" s="7" t="s">
        <v>742</v>
      </c>
      <c r="E920" s="7" t="s">
        <v>743</v>
      </c>
    </row>
    <row r="921" spans="1:5" ht="12.75">
      <c r="A921" s="3" t="s">
        <v>16</v>
      </c>
      <c r="B921" s="3" t="s">
        <v>103</v>
      </c>
      <c r="C921" s="6" t="s">
        <v>744</v>
      </c>
      <c r="D921" s="6" t="s">
        <v>745</v>
      </c>
      <c r="E921" s="6" t="s">
        <v>746</v>
      </c>
    </row>
    <row r="922" spans="1:5" ht="12.75">
      <c r="A922" s="4" t="s">
        <v>17</v>
      </c>
      <c r="B922" s="4" t="s">
        <v>104</v>
      </c>
      <c r="C922" s="7" t="s">
        <v>747</v>
      </c>
      <c r="D922" s="7" t="s">
        <v>748</v>
      </c>
      <c r="E922" s="7" t="s">
        <v>749</v>
      </c>
    </row>
    <row r="923" spans="1:5" ht="12.75">
      <c r="A923" s="4" t="s">
        <v>18</v>
      </c>
      <c r="B923" s="4" t="s">
        <v>105</v>
      </c>
      <c r="C923" s="7" t="s">
        <v>395</v>
      </c>
      <c r="D923" s="7" t="s">
        <v>750</v>
      </c>
      <c r="E923" s="7" t="s">
        <v>174</v>
      </c>
    </row>
    <row r="924" spans="1:5" ht="12.75">
      <c r="A924" s="4" t="s">
        <v>19</v>
      </c>
      <c r="B924" s="4" t="s">
        <v>106</v>
      </c>
      <c r="C924" s="7" t="s">
        <v>557</v>
      </c>
      <c r="D924" s="7" t="s">
        <v>557</v>
      </c>
      <c r="E924" s="7" t="s">
        <v>174</v>
      </c>
    </row>
    <row r="925" spans="1:5" ht="12.75">
      <c r="A925" s="4" t="s">
        <v>20</v>
      </c>
      <c r="B925" s="4" t="s">
        <v>107</v>
      </c>
      <c r="C925" s="7" t="s">
        <v>751</v>
      </c>
      <c r="D925" s="7" t="s">
        <v>383</v>
      </c>
      <c r="E925" s="7" t="s">
        <v>752</v>
      </c>
    </row>
    <row r="926" spans="1:5" ht="12.75">
      <c r="A926" s="4" t="s">
        <v>21</v>
      </c>
      <c r="B926" s="4" t="s">
        <v>108</v>
      </c>
      <c r="C926" s="7" t="s">
        <v>753</v>
      </c>
      <c r="D926" s="7" t="s">
        <v>383</v>
      </c>
      <c r="E926" s="7" t="s">
        <v>754</v>
      </c>
    </row>
    <row r="927" spans="1:5" ht="12.75">
      <c r="A927" s="4" t="s">
        <v>25</v>
      </c>
      <c r="B927" s="4" t="s">
        <v>112</v>
      </c>
      <c r="C927" s="7" t="s">
        <v>755</v>
      </c>
      <c r="D927" s="7" t="s">
        <v>756</v>
      </c>
      <c r="E927" s="7" t="s">
        <v>757</v>
      </c>
    </row>
    <row r="928" spans="1:5" ht="12.75">
      <c r="A928" s="4" t="s">
        <v>27</v>
      </c>
      <c r="B928" s="4" t="s">
        <v>114</v>
      </c>
      <c r="C928" s="7" t="s">
        <v>758</v>
      </c>
      <c r="D928" s="7" t="s">
        <v>758</v>
      </c>
      <c r="E928" s="7" t="s">
        <v>759</v>
      </c>
    </row>
    <row r="929" spans="1:5" ht="12.75">
      <c r="A929" s="4" t="s">
        <v>28</v>
      </c>
      <c r="B929" s="4" t="s">
        <v>115</v>
      </c>
      <c r="C929" s="7" t="s">
        <v>760</v>
      </c>
      <c r="D929" s="7" t="s">
        <v>760</v>
      </c>
      <c r="E929" s="7" t="s">
        <v>761</v>
      </c>
    </row>
    <row r="930" spans="1:5" ht="12.75">
      <c r="A930" s="4" t="s">
        <v>56</v>
      </c>
      <c r="B930" s="4" t="s">
        <v>143</v>
      </c>
      <c r="C930" s="7" t="s">
        <v>762</v>
      </c>
      <c r="D930" s="7" t="s">
        <v>762</v>
      </c>
      <c r="E930" s="7" t="s">
        <v>761</v>
      </c>
    </row>
    <row r="931" spans="1:5" ht="12.75">
      <c r="A931" s="4" t="s">
        <v>29</v>
      </c>
      <c r="B931" s="4" t="s">
        <v>116</v>
      </c>
      <c r="C931" s="7" t="s">
        <v>352</v>
      </c>
      <c r="D931" s="7" t="s">
        <v>352</v>
      </c>
      <c r="E931" s="7" t="s">
        <v>174</v>
      </c>
    </row>
    <row r="932" spans="1:5" ht="12.75" customHeight="1">
      <c r="A932" s="66" t="s">
        <v>234</v>
      </c>
      <c r="B932" s="67"/>
      <c r="C932" s="67"/>
      <c r="D932" s="67"/>
      <c r="E932" s="67"/>
    </row>
    <row r="933" spans="1:5" ht="12.75">
      <c r="A933" s="2" t="s">
        <v>0</v>
      </c>
      <c r="B933" s="2" t="s">
        <v>87</v>
      </c>
      <c r="C933" s="5" t="s">
        <v>702</v>
      </c>
      <c r="D933" s="5" t="s">
        <v>763</v>
      </c>
      <c r="E933" s="5" t="s">
        <v>764</v>
      </c>
    </row>
    <row r="934" spans="1:5" ht="12.75">
      <c r="A934" s="2" t="s">
        <v>1</v>
      </c>
      <c r="B934" s="2" t="s">
        <v>88</v>
      </c>
      <c r="C934" s="5" t="s">
        <v>702</v>
      </c>
      <c r="D934" s="5" t="s">
        <v>763</v>
      </c>
      <c r="E934" s="5" t="s">
        <v>764</v>
      </c>
    </row>
    <row r="935" spans="1:5" ht="12.75">
      <c r="A935" s="3" t="s">
        <v>16</v>
      </c>
      <c r="B935" s="3" t="s">
        <v>103</v>
      </c>
      <c r="C935" s="6" t="s">
        <v>702</v>
      </c>
      <c r="D935" s="6" t="s">
        <v>763</v>
      </c>
      <c r="E935" s="6" t="s">
        <v>764</v>
      </c>
    </row>
    <row r="936" spans="1:5" ht="12.75">
      <c r="A936" s="4" t="s">
        <v>17</v>
      </c>
      <c r="B936" s="4" t="s">
        <v>104</v>
      </c>
      <c r="C936" s="7" t="s">
        <v>702</v>
      </c>
      <c r="D936" s="7" t="s">
        <v>763</v>
      </c>
      <c r="E936" s="7" t="s">
        <v>764</v>
      </c>
    </row>
    <row r="937" spans="1:5" ht="12.75">
      <c r="A937" s="4" t="s">
        <v>20</v>
      </c>
      <c r="B937" s="4" t="s">
        <v>107</v>
      </c>
      <c r="C937" s="7" t="s">
        <v>262</v>
      </c>
      <c r="D937" s="7" t="s">
        <v>383</v>
      </c>
      <c r="E937" s="7" t="s">
        <v>765</v>
      </c>
    </row>
    <row r="938" spans="1:5" ht="12.75">
      <c r="A938" s="4" t="s">
        <v>21</v>
      </c>
      <c r="B938" s="4" t="s">
        <v>108</v>
      </c>
      <c r="C938" s="7" t="s">
        <v>394</v>
      </c>
      <c r="D938" s="7" t="s">
        <v>391</v>
      </c>
      <c r="E938" s="7" t="s">
        <v>174</v>
      </c>
    </row>
    <row r="939" spans="1:5" ht="12.75">
      <c r="A939" s="4" t="s">
        <v>25</v>
      </c>
      <c r="B939" s="4" t="s">
        <v>112</v>
      </c>
      <c r="C939" s="7" t="s">
        <v>766</v>
      </c>
      <c r="D939" s="7" t="s">
        <v>767</v>
      </c>
      <c r="E939" s="7" t="s">
        <v>768</v>
      </c>
    </row>
    <row r="940" spans="1:5" ht="12.75">
      <c r="A940" s="4" t="s">
        <v>26</v>
      </c>
      <c r="B940" s="4" t="s">
        <v>113</v>
      </c>
      <c r="C940" s="7" t="s">
        <v>769</v>
      </c>
      <c r="D940" s="7" t="s">
        <v>769</v>
      </c>
      <c r="E940" s="7" t="s">
        <v>770</v>
      </c>
    </row>
    <row r="941" spans="1:5" ht="12.75" customHeight="1">
      <c r="A941" s="66" t="s">
        <v>235</v>
      </c>
      <c r="B941" s="67"/>
      <c r="C941" s="67"/>
      <c r="D941" s="67"/>
      <c r="E941" s="67"/>
    </row>
    <row r="942" spans="1:5" ht="12.75">
      <c r="A942" s="2" t="s">
        <v>0</v>
      </c>
      <c r="B942" s="2" t="s">
        <v>87</v>
      </c>
      <c r="C942" s="5" t="s">
        <v>568</v>
      </c>
      <c r="D942" s="5" t="s">
        <v>568</v>
      </c>
      <c r="E942" s="5" t="s">
        <v>771</v>
      </c>
    </row>
    <row r="943" spans="1:5" ht="12.75">
      <c r="A943" s="2" t="s">
        <v>1</v>
      </c>
      <c r="B943" s="2" t="s">
        <v>88</v>
      </c>
      <c r="C943" s="5" t="s">
        <v>568</v>
      </c>
      <c r="D943" s="5" t="s">
        <v>568</v>
      </c>
      <c r="E943" s="5" t="s">
        <v>771</v>
      </c>
    </row>
    <row r="944" spans="1:5" ht="12.75">
      <c r="A944" s="3" t="s">
        <v>16</v>
      </c>
      <c r="B944" s="3" t="s">
        <v>103</v>
      </c>
      <c r="C944" s="6" t="s">
        <v>568</v>
      </c>
      <c r="D944" s="6" t="s">
        <v>568</v>
      </c>
      <c r="E944" s="6" t="s">
        <v>771</v>
      </c>
    </row>
    <row r="945" spans="1:5" ht="12.75">
      <c r="A945" s="4" t="s">
        <v>17</v>
      </c>
      <c r="B945" s="4" t="s">
        <v>104</v>
      </c>
      <c r="C945" s="7" t="s">
        <v>568</v>
      </c>
      <c r="D945" s="7" t="s">
        <v>568</v>
      </c>
      <c r="E945" s="7" t="s">
        <v>771</v>
      </c>
    </row>
    <row r="946" spans="1:5" ht="12.75">
      <c r="A946" s="4" t="s">
        <v>25</v>
      </c>
      <c r="B946" s="4" t="s">
        <v>112</v>
      </c>
      <c r="C946" s="7" t="s">
        <v>568</v>
      </c>
      <c r="D946" s="7" t="s">
        <v>568</v>
      </c>
      <c r="E946" s="7" t="s">
        <v>771</v>
      </c>
    </row>
    <row r="947" spans="1:5" ht="12.75" customHeight="1">
      <c r="A947" s="66" t="s">
        <v>236</v>
      </c>
      <c r="B947" s="67"/>
      <c r="C947" s="67"/>
      <c r="D947" s="67"/>
      <c r="E947" s="67"/>
    </row>
    <row r="948" spans="1:5" ht="12.75">
      <c r="A948" s="2" t="s">
        <v>0</v>
      </c>
      <c r="B948" s="2" t="s">
        <v>87</v>
      </c>
      <c r="C948" s="5" t="s">
        <v>772</v>
      </c>
      <c r="D948" s="5" t="s">
        <v>773</v>
      </c>
      <c r="E948" s="5" t="s">
        <v>774</v>
      </c>
    </row>
    <row r="949" spans="1:5" ht="12.75">
      <c r="A949" s="2" t="s">
        <v>1</v>
      </c>
      <c r="B949" s="2" t="s">
        <v>88</v>
      </c>
      <c r="C949" s="5" t="s">
        <v>775</v>
      </c>
      <c r="D949" s="5" t="s">
        <v>639</v>
      </c>
      <c r="E949" s="5" t="s">
        <v>776</v>
      </c>
    </row>
    <row r="950" spans="1:5" ht="12.75">
      <c r="A950" s="3" t="s">
        <v>16</v>
      </c>
      <c r="B950" s="3" t="s">
        <v>103</v>
      </c>
      <c r="C950" s="6" t="s">
        <v>775</v>
      </c>
      <c r="D950" s="6" t="s">
        <v>639</v>
      </c>
      <c r="E950" s="6" t="s">
        <v>776</v>
      </c>
    </row>
    <row r="951" spans="1:5" ht="12.75">
      <c r="A951" s="4" t="s">
        <v>17</v>
      </c>
      <c r="B951" s="4" t="s">
        <v>104</v>
      </c>
      <c r="C951" s="7" t="s">
        <v>775</v>
      </c>
      <c r="D951" s="7" t="s">
        <v>639</v>
      </c>
      <c r="E951" s="7" t="s">
        <v>776</v>
      </c>
    </row>
    <row r="952" spans="1:5" ht="12.75">
      <c r="A952" s="4" t="s">
        <v>21</v>
      </c>
      <c r="B952" s="4" t="s">
        <v>108</v>
      </c>
      <c r="C952" s="7" t="s">
        <v>259</v>
      </c>
      <c r="D952" s="7" t="s">
        <v>777</v>
      </c>
      <c r="E952" s="7" t="s">
        <v>778</v>
      </c>
    </row>
    <row r="953" spans="1:5" ht="12.75">
      <c r="A953" s="4" t="s">
        <v>25</v>
      </c>
      <c r="B953" s="4" t="s">
        <v>112</v>
      </c>
      <c r="C953" s="7" t="s">
        <v>464</v>
      </c>
      <c r="D953" s="7" t="s">
        <v>779</v>
      </c>
      <c r="E953" s="7" t="s">
        <v>174</v>
      </c>
    </row>
    <row r="954" spans="1:5" ht="12.75">
      <c r="A954" s="4" t="s">
        <v>26</v>
      </c>
      <c r="B954" s="4" t="s">
        <v>113</v>
      </c>
      <c r="C954" s="7" t="s">
        <v>456</v>
      </c>
      <c r="D954" s="7" t="s">
        <v>262</v>
      </c>
      <c r="E954" s="7" t="s">
        <v>262</v>
      </c>
    </row>
    <row r="955" spans="1:5" ht="12.75">
      <c r="A955" s="2" t="s">
        <v>79</v>
      </c>
      <c r="B955" s="2" t="s">
        <v>166</v>
      </c>
      <c r="C955" s="5" t="s">
        <v>780</v>
      </c>
      <c r="D955" s="5" t="s">
        <v>781</v>
      </c>
      <c r="E955" s="5" t="s">
        <v>782</v>
      </c>
    </row>
    <row r="956" spans="1:5" ht="12.75">
      <c r="A956" s="3" t="s">
        <v>80</v>
      </c>
      <c r="B956" s="3" t="s">
        <v>167</v>
      </c>
      <c r="C956" s="6" t="s">
        <v>780</v>
      </c>
      <c r="D956" s="6" t="s">
        <v>781</v>
      </c>
      <c r="E956" s="6" t="s">
        <v>782</v>
      </c>
    </row>
    <row r="957" spans="1:5" ht="12.75">
      <c r="A957" s="4" t="s">
        <v>81</v>
      </c>
      <c r="B957" s="4" t="s">
        <v>168</v>
      </c>
      <c r="C957" s="7" t="s">
        <v>780</v>
      </c>
      <c r="D957" s="7" t="s">
        <v>781</v>
      </c>
      <c r="E957" s="7" t="s">
        <v>782</v>
      </c>
    </row>
    <row r="958" spans="1:5" ht="21">
      <c r="A958" s="4" t="s">
        <v>82</v>
      </c>
      <c r="B958" s="4" t="s">
        <v>169</v>
      </c>
      <c r="C958" s="7" t="s">
        <v>780</v>
      </c>
      <c r="D958" s="7" t="s">
        <v>781</v>
      </c>
      <c r="E958" s="7" t="s">
        <v>782</v>
      </c>
    </row>
    <row r="959" spans="1:5" ht="12.75" customHeight="1">
      <c r="A959" s="69" t="s">
        <v>237</v>
      </c>
      <c r="B959" s="67"/>
      <c r="C959" s="67"/>
      <c r="D959" s="67"/>
      <c r="E959" s="67"/>
    </row>
    <row r="960" spans="1:5" ht="12.75">
      <c r="A960" s="2" t="s">
        <v>0</v>
      </c>
      <c r="B960" s="2" t="s">
        <v>87</v>
      </c>
      <c r="C960" s="5" t="s">
        <v>783</v>
      </c>
      <c r="D960" s="5" t="s">
        <v>783</v>
      </c>
      <c r="E960" s="5" t="s">
        <v>784</v>
      </c>
    </row>
    <row r="961" spans="1:5" ht="12.75">
      <c r="A961" s="2" t="s">
        <v>1</v>
      </c>
      <c r="B961" s="2" t="s">
        <v>88</v>
      </c>
      <c r="C961" s="5" t="s">
        <v>783</v>
      </c>
      <c r="D961" s="5" t="s">
        <v>783</v>
      </c>
      <c r="E961" s="5" t="s">
        <v>784</v>
      </c>
    </row>
    <row r="962" spans="1:5" ht="12.75">
      <c r="A962" s="3" t="s">
        <v>16</v>
      </c>
      <c r="B962" s="3" t="s">
        <v>103</v>
      </c>
      <c r="C962" s="6" t="s">
        <v>783</v>
      </c>
      <c r="D962" s="6" t="s">
        <v>783</v>
      </c>
      <c r="E962" s="6" t="s">
        <v>784</v>
      </c>
    </row>
    <row r="963" spans="1:5" ht="12.75">
      <c r="A963" s="4" t="s">
        <v>17</v>
      </c>
      <c r="B963" s="4" t="s">
        <v>104</v>
      </c>
      <c r="C963" s="7" t="s">
        <v>469</v>
      </c>
      <c r="D963" s="7" t="s">
        <v>469</v>
      </c>
      <c r="E963" s="7" t="s">
        <v>785</v>
      </c>
    </row>
    <row r="964" spans="1:5" ht="12.75">
      <c r="A964" s="4" t="s">
        <v>19</v>
      </c>
      <c r="B964" s="4" t="s">
        <v>106</v>
      </c>
      <c r="C964" s="7" t="s">
        <v>366</v>
      </c>
      <c r="D964" s="7" t="s">
        <v>366</v>
      </c>
      <c r="E964" s="7" t="s">
        <v>174</v>
      </c>
    </row>
    <row r="965" spans="1:5" ht="12.75">
      <c r="A965" s="4" t="s">
        <v>21</v>
      </c>
      <c r="B965" s="4" t="s">
        <v>108</v>
      </c>
      <c r="C965" s="7" t="s">
        <v>786</v>
      </c>
      <c r="D965" s="7" t="s">
        <v>786</v>
      </c>
      <c r="E965" s="7" t="s">
        <v>174</v>
      </c>
    </row>
    <row r="966" spans="1:5" ht="12.75">
      <c r="A966" s="4" t="s">
        <v>24</v>
      </c>
      <c r="B966" s="4" t="s">
        <v>111</v>
      </c>
      <c r="C966" s="7" t="s">
        <v>734</v>
      </c>
      <c r="D966" s="7" t="s">
        <v>734</v>
      </c>
      <c r="E966" s="7" t="s">
        <v>787</v>
      </c>
    </row>
    <row r="967" spans="1:5" ht="12.75">
      <c r="A967" s="4" t="s">
        <v>25</v>
      </c>
      <c r="B967" s="4" t="s">
        <v>112</v>
      </c>
      <c r="C967" s="7" t="s">
        <v>750</v>
      </c>
      <c r="D967" s="7" t="s">
        <v>750</v>
      </c>
      <c r="E967" s="7" t="s">
        <v>174</v>
      </c>
    </row>
    <row r="968" spans="1:5" ht="12.75">
      <c r="A968" s="4" t="s">
        <v>26</v>
      </c>
      <c r="B968" s="4" t="s">
        <v>113</v>
      </c>
      <c r="C968" s="7" t="s">
        <v>788</v>
      </c>
      <c r="D968" s="7" t="s">
        <v>788</v>
      </c>
      <c r="E968" s="7" t="s">
        <v>789</v>
      </c>
    </row>
    <row r="969" spans="1:5" ht="12.75">
      <c r="A969" s="4" t="s">
        <v>36</v>
      </c>
      <c r="B969" s="4" t="s">
        <v>123</v>
      </c>
      <c r="C969" s="7" t="s">
        <v>259</v>
      </c>
      <c r="D969" s="7" t="s">
        <v>259</v>
      </c>
      <c r="E969" s="7" t="s">
        <v>790</v>
      </c>
    </row>
    <row r="970" spans="1:5" ht="12.75">
      <c r="A970" s="4" t="s">
        <v>71</v>
      </c>
      <c r="B970" s="4" t="s">
        <v>158</v>
      </c>
      <c r="C970" s="7" t="s">
        <v>259</v>
      </c>
      <c r="D970" s="7" t="s">
        <v>259</v>
      </c>
      <c r="E970" s="7" t="s">
        <v>790</v>
      </c>
    </row>
    <row r="971" spans="1:5" ht="12.75">
      <c r="A971" s="2" t="s">
        <v>79</v>
      </c>
      <c r="B971" s="2" t="s">
        <v>166</v>
      </c>
      <c r="C971" s="5" t="s">
        <v>174</v>
      </c>
      <c r="D971" s="5" t="s">
        <v>174</v>
      </c>
      <c r="E971" s="5" t="s">
        <v>174</v>
      </c>
    </row>
    <row r="972" spans="1:5" ht="12.75">
      <c r="A972" s="3" t="s">
        <v>80</v>
      </c>
      <c r="B972" s="3" t="s">
        <v>167</v>
      </c>
      <c r="C972" s="6" t="s">
        <v>174</v>
      </c>
      <c r="D972" s="6" t="s">
        <v>174</v>
      </c>
      <c r="E972" s="6" t="s">
        <v>174</v>
      </c>
    </row>
    <row r="973" spans="1:5" ht="12.75">
      <c r="A973" s="4" t="s">
        <v>83</v>
      </c>
      <c r="B973" s="4" t="s">
        <v>170</v>
      </c>
      <c r="C973" s="7" t="s">
        <v>174</v>
      </c>
      <c r="D973" s="7" t="s">
        <v>174</v>
      </c>
      <c r="E973" s="7" t="s">
        <v>174</v>
      </c>
    </row>
    <row r="974" spans="1:5" ht="21">
      <c r="A974" s="4" t="s">
        <v>84</v>
      </c>
      <c r="B974" s="4" t="s">
        <v>171</v>
      </c>
      <c r="C974" s="7" t="s">
        <v>174</v>
      </c>
      <c r="D974" s="7" t="s">
        <v>174</v>
      </c>
      <c r="E974" s="7" t="s">
        <v>174</v>
      </c>
    </row>
    <row r="975" spans="1:5" ht="12.75" customHeight="1">
      <c r="A975" s="66" t="s">
        <v>238</v>
      </c>
      <c r="B975" s="67"/>
      <c r="C975" s="67"/>
      <c r="D975" s="67"/>
      <c r="E975" s="67"/>
    </row>
    <row r="976" spans="1:5" ht="12.75">
      <c r="A976" s="2" t="s">
        <v>0</v>
      </c>
      <c r="B976" s="2" t="s">
        <v>87</v>
      </c>
      <c r="C976" s="5" t="s">
        <v>791</v>
      </c>
      <c r="D976" s="5" t="s">
        <v>792</v>
      </c>
      <c r="E976" s="5" t="s">
        <v>793</v>
      </c>
    </row>
    <row r="977" spans="1:5" ht="12.75">
      <c r="A977" s="2" t="s">
        <v>1</v>
      </c>
      <c r="B977" s="2" t="s">
        <v>88</v>
      </c>
      <c r="C977" s="5" t="s">
        <v>791</v>
      </c>
      <c r="D977" s="5" t="s">
        <v>792</v>
      </c>
      <c r="E977" s="5" t="s">
        <v>793</v>
      </c>
    </row>
    <row r="978" spans="1:5" ht="12.75">
      <c r="A978" s="3" t="s">
        <v>16</v>
      </c>
      <c r="B978" s="3" t="s">
        <v>103</v>
      </c>
      <c r="C978" s="6" t="s">
        <v>791</v>
      </c>
      <c r="D978" s="6" t="s">
        <v>792</v>
      </c>
      <c r="E978" s="6" t="s">
        <v>793</v>
      </c>
    </row>
    <row r="979" spans="1:5" ht="12.75">
      <c r="A979" s="4" t="s">
        <v>17</v>
      </c>
      <c r="B979" s="4" t="s">
        <v>104</v>
      </c>
      <c r="C979" s="7" t="s">
        <v>794</v>
      </c>
      <c r="D979" s="7" t="s">
        <v>319</v>
      </c>
      <c r="E979" s="7" t="s">
        <v>795</v>
      </c>
    </row>
    <row r="980" spans="1:5" ht="12.75">
      <c r="A980" s="4" t="s">
        <v>25</v>
      </c>
      <c r="B980" s="4" t="s">
        <v>112</v>
      </c>
      <c r="C980" s="7" t="s">
        <v>794</v>
      </c>
      <c r="D980" s="7" t="s">
        <v>319</v>
      </c>
      <c r="E980" s="7" t="s">
        <v>795</v>
      </c>
    </row>
    <row r="981" spans="1:5" ht="12.75">
      <c r="A981" s="4" t="s">
        <v>28</v>
      </c>
      <c r="B981" s="4" t="s">
        <v>115</v>
      </c>
      <c r="C981" s="7" t="s">
        <v>762</v>
      </c>
      <c r="D981" s="7" t="s">
        <v>174</v>
      </c>
      <c r="E981" s="7" t="s">
        <v>174</v>
      </c>
    </row>
    <row r="982" spans="1:5" ht="12.75">
      <c r="A982" s="4" t="s">
        <v>56</v>
      </c>
      <c r="B982" s="4" t="s">
        <v>143</v>
      </c>
      <c r="C982" s="7" t="s">
        <v>762</v>
      </c>
      <c r="D982" s="7" t="s">
        <v>174</v>
      </c>
      <c r="E982" s="7" t="s">
        <v>174</v>
      </c>
    </row>
    <row r="983" spans="1:5" ht="12.75">
      <c r="A983" s="4" t="s">
        <v>30</v>
      </c>
      <c r="B983" s="4" t="s">
        <v>117</v>
      </c>
      <c r="C983" s="7" t="s">
        <v>391</v>
      </c>
      <c r="D983" s="7" t="s">
        <v>352</v>
      </c>
      <c r="E983" s="7" t="s">
        <v>750</v>
      </c>
    </row>
    <row r="984" spans="1:5" ht="12.75">
      <c r="A984" s="4" t="s">
        <v>31</v>
      </c>
      <c r="B984" s="4" t="s">
        <v>118</v>
      </c>
      <c r="C984" s="7" t="s">
        <v>391</v>
      </c>
      <c r="D984" s="7" t="s">
        <v>352</v>
      </c>
      <c r="E984" s="7" t="s">
        <v>750</v>
      </c>
    </row>
    <row r="985" spans="1:5" ht="12.75" customHeight="1">
      <c r="A985" s="66" t="s">
        <v>239</v>
      </c>
      <c r="B985" s="67"/>
      <c r="C985" s="67"/>
      <c r="D985" s="67"/>
      <c r="E985" s="67"/>
    </row>
    <row r="986" spans="1:5" ht="12.75">
      <c r="A986" s="2" t="s">
        <v>0</v>
      </c>
      <c r="B986" s="2" t="s">
        <v>87</v>
      </c>
      <c r="C986" s="5" t="s">
        <v>407</v>
      </c>
      <c r="D986" s="5" t="s">
        <v>282</v>
      </c>
      <c r="E986" s="5" t="s">
        <v>796</v>
      </c>
    </row>
    <row r="987" spans="1:5" ht="12.75">
      <c r="A987" s="2" t="s">
        <v>1</v>
      </c>
      <c r="B987" s="2" t="s">
        <v>88</v>
      </c>
      <c r="C987" s="5" t="s">
        <v>407</v>
      </c>
      <c r="D987" s="5" t="s">
        <v>282</v>
      </c>
      <c r="E987" s="5" t="s">
        <v>796</v>
      </c>
    </row>
    <row r="988" spans="1:5" ht="12.75">
      <c r="A988" s="3" t="s">
        <v>16</v>
      </c>
      <c r="B988" s="3" t="s">
        <v>103</v>
      </c>
      <c r="C988" s="6" t="s">
        <v>407</v>
      </c>
      <c r="D988" s="6" t="s">
        <v>282</v>
      </c>
      <c r="E988" s="6" t="s">
        <v>796</v>
      </c>
    </row>
    <row r="989" spans="1:5" ht="12.75">
      <c r="A989" s="4" t="s">
        <v>17</v>
      </c>
      <c r="B989" s="4" t="s">
        <v>104</v>
      </c>
      <c r="C989" s="7" t="s">
        <v>259</v>
      </c>
      <c r="D989" s="7" t="s">
        <v>777</v>
      </c>
      <c r="E989" s="7" t="s">
        <v>797</v>
      </c>
    </row>
    <row r="990" spans="1:5" ht="12.75">
      <c r="A990" s="4" t="s">
        <v>25</v>
      </c>
      <c r="B990" s="4" t="s">
        <v>112</v>
      </c>
      <c r="C990" s="7" t="s">
        <v>259</v>
      </c>
      <c r="D990" s="7" t="s">
        <v>777</v>
      </c>
      <c r="E990" s="7" t="s">
        <v>797</v>
      </c>
    </row>
    <row r="991" spans="1:5" ht="12.75">
      <c r="A991" s="4" t="s">
        <v>27</v>
      </c>
      <c r="B991" s="4" t="s">
        <v>114</v>
      </c>
      <c r="C991" s="7" t="s">
        <v>379</v>
      </c>
      <c r="D991" s="7" t="s">
        <v>379</v>
      </c>
      <c r="E991" s="7" t="s">
        <v>379</v>
      </c>
    </row>
    <row r="992" spans="1:5" ht="12.75" customHeight="1">
      <c r="A992" s="66" t="s">
        <v>240</v>
      </c>
      <c r="B992" s="67"/>
      <c r="C992" s="67"/>
      <c r="D992" s="67"/>
      <c r="E992" s="67"/>
    </row>
    <row r="993" spans="1:5" ht="12.75">
      <c r="A993" s="2" t="s">
        <v>0</v>
      </c>
      <c r="B993" s="2" t="s">
        <v>87</v>
      </c>
      <c r="C993" s="5" t="s">
        <v>798</v>
      </c>
      <c r="D993" s="5" t="s">
        <v>799</v>
      </c>
      <c r="E993" s="5" t="s">
        <v>800</v>
      </c>
    </row>
    <row r="994" spans="1:5" ht="12.75">
      <c r="A994" s="2" t="s">
        <v>1</v>
      </c>
      <c r="B994" s="2" t="s">
        <v>88</v>
      </c>
      <c r="C994" s="5" t="s">
        <v>798</v>
      </c>
      <c r="D994" s="5" t="s">
        <v>799</v>
      </c>
      <c r="E994" s="5" t="s">
        <v>800</v>
      </c>
    </row>
    <row r="995" spans="1:5" ht="12.75">
      <c r="A995" s="3" t="s">
        <v>16</v>
      </c>
      <c r="B995" s="3" t="s">
        <v>103</v>
      </c>
      <c r="C995" s="6" t="s">
        <v>801</v>
      </c>
      <c r="D995" s="6" t="s">
        <v>802</v>
      </c>
      <c r="E995" s="6" t="s">
        <v>360</v>
      </c>
    </row>
    <row r="996" spans="1:5" ht="12.75">
      <c r="A996" s="4" t="s">
        <v>17</v>
      </c>
      <c r="B996" s="4" t="s">
        <v>104</v>
      </c>
      <c r="C996" s="7" t="s">
        <v>801</v>
      </c>
      <c r="D996" s="7" t="s">
        <v>802</v>
      </c>
      <c r="E996" s="7" t="s">
        <v>360</v>
      </c>
    </row>
    <row r="997" spans="1:5" ht="12.75">
      <c r="A997" s="4" t="s">
        <v>25</v>
      </c>
      <c r="B997" s="4" t="s">
        <v>112</v>
      </c>
      <c r="C997" s="7" t="s">
        <v>801</v>
      </c>
      <c r="D997" s="7" t="s">
        <v>802</v>
      </c>
      <c r="E997" s="7" t="s">
        <v>360</v>
      </c>
    </row>
    <row r="998" spans="1:5" ht="12.75">
      <c r="A998" s="3" t="s">
        <v>73</v>
      </c>
      <c r="B998" s="3" t="s">
        <v>160</v>
      </c>
      <c r="C998" s="6" t="s">
        <v>453</v>
      </c>
      <c r="D998" s="6" t="s">
        <v>803</v>
      </c>
      <c r="E998" s="6" t="s">
        <v>804</v>
      </c>
    </row>
    <row r="999" spans="1:5" ht="12.75">
      <c r="A999" s="4" t="s">
        <v>74</v>
      </c>
      <c r="B999" s="4" t="s">
        <v>161</v>
      </c>
      <c r="C999" s="7" t="s">
        <v>453</v>
      </c>
      <c r="D999" s="7" t="s">
        <v>803</v>
      </c>
      <c r="E999" s="7" t="s">
        <v>804</v>
      </c>
    </row>
    <row r="1000" spans="1:5" ht="12.75" customHeight="1">
      <c r="A1000" s="66" t="s">
        <v>241</v>
      </c>
      <c r="B1000" s="67"/>
      <c r="C1000" s="67"/>
      <c r="D1000" s="67"/>
      <c r="E1000" s="67"/>
    </row>
    <row r="1001" spans="1:5" ht="12.75">
      <c r="A1001" s="2" t="s">
        <v>0</v>
      </c>
      <c r="B1001" s="2" t="s">
        <v>87</v>
      </c>
      <c r="C1001" s="5" t="s">
        <v>805</v>
      </c>
      <c r="D1001" s="5" t="s">
        <v>806</v>
      </c>
      <c r="E1001" s="5" t="s">
        <v>807</v>
      </c>
    </row>
    <row r="1002" spans="1:5" ht="12.75">
      <c r="A1002" s="2" t="s">
        <v>1</v>
      </c>
      <c r="B1002" s="2" t="s">
        <v>88</v>
      </c>
      <c r="C1002" s="5" t="s">
        <v>805</v>
      </c>
      <c r="D1002" s="5" t="s">
        <v>806</v>
      </c>
      <c r="E1002" s="5" t="s">
        <v>807</v>
      </c>
    </row>
    <row r="1003" spans="1:5" ht="12.75">
      <c r="A1003" s="3" t="s">
        <v>16</v>
      </c>
      <c r="B1003" s="3" t="s">
        <v>103</v>
      </c>
      <c r="C1003" s="6" t="s">
        <v>805</v>
      </c>
      <c r="D1003" s="6" t="s">
        <v>806</v>
      </c>
      <c r="E1003" s="6" t="s">
        <v>807</v>
      </c>
    </row>
    <row r="1004" spans="1:5" ht="12.75">
      <c r="A1004" s="4" t="s">
        <v>17</v>
      </c>
      <c r="B1004" s="4" t="s">
        <v>104</v>
      </c>
      <c r="C1004" s="7" t="s">
        <v>808</v>
      </c>
      <c r="D1004" s="7" t="s">
        <v>809</v>
      </c>
      <c r="E1004" s="7" t="s">
        <v>810</v>
      </c>
    </row>
    <row r="1005" spans="1:5" ht="12.75">
      <c r="A1005" s="4" t="s">
        <v>25</v>
      </c>
      <c r="B1005" s="4" t="s">
        <v>112</v>
      </c>
      <c r="C1005" s="7" t="s">
        <v>808</v>
      </c>
      <c r="D1005" s="7" t="s">
        <v>809</v>
      </c>
      <c r="E1005" s="7" t="s">
        <v>810</v>
      </c>
    </row>
    <row r="1006" spans="1:5" ht="12.75">
      <c r="A1006" s="4" t="s">
        <v>27</v>
      </c>
      <c r="B1006" s="4" t="s">
        <v>114</v>
      </c>
      <c r="C1006" s="7" t="s">
        <v>811</v>
      </c>
      <c r="D1006" s="7" t="s">
        <v>466</v>
      </c>
      <c r="E1006" s="7" t="s">
        <v>812</v>
      </c>
    </row>
    <row r="1007" spans="1:5" ht="12.75">
      <c r="A1007" s="4" t="s">
        <v>28</v>
      </c>
      <c r="B1007" s="4" t="s">
        <v>115</v>
      </c>
      <c r="C1007" s="7" t="s">
        <v>568</v>
      </c>
      <c r="D1007" s="7" t="s">
        <v>568</v>
      </c>
      <c r="E1007" s="7" t="s">
        <v>813</v>
      </c>
    </row>
    <row r="1008" spans="1:5" ht="12.75">
      <c r="A1008" s="4" t="s">
        <v>29</v>
      </c>
      <c r="B1008" s="4" t="s">
        <v>116</v>
      </c>
      <c r="C1008" s="7" t="s">
        <v>568</v>
      </c>
      <c r="D1008" s="7" t="s">
        <v>568</v>
      </c>
      <c r="E1008" s="7" t="s">
        <v>813</v>
      </c>
    </row>
    <row r="1009" spans="1:5" ht="12.75">
      <c r="A1009" s="4" t="s">
        <v>36</v>
      </c>
      <c r="B1009" s="4" t="s">
        <v>123</v>
      </c>
      <c r="C1009" s="7" t="s">
        <v>814</v>
      </c>
      <c r="D1009" s="7" t="s">
        <v>814</v>
      </c>
      <c r="E1009" s="7" t="s">
        <v>815</v>
      </c>
    </row>
    <row r="1010" spans="1:5" ht="12.75">
      <c r="A1010" s="4" t="s">
        <v>71</v>
      </c>
      <c r="B1010" s="4" t="s">
        <v>158</v>
      </c>
      <c r="C1010" s="7" t="s">
        <v>814</v>
      </c>
      <c r="D1010" s="7" t="s">
        <v>814</v>
      </c>
      <c r="E1010" s="7" t="s">
        <v>815</v>
      </c>
    </row>
    <row r="1011" spans="1:5" ht="12.75" customHeight="1">
      <c r="A1011" s="66" t="s">
        <v>242</v>
      </c>
      <c r="B1011" s="67"/>
      <c r="C1011" s="67"/>
      <c r="D1011" s="67"/>
      <c r="E1011" s="67"/>
    </row>
    <row r="1012" spans="1:5" ht="12.75">
      <c r="A1012" s="2" t="s">
        <v>0</v>
      </c>
      <c r="B1012" s="2" t="s">
        <v>87</v>
      </c>
      <c r="C1012" s="5" t="s">
        <v>176</v>
      </c>
      <c r="D1012" s="5" t="s">
        <v>182</v>
      </c>
      <c r="E1012" s="5" t="s">
        <v>190</v>
      </c>
    </row>
    <row r="1013" spans="1:5" ht="12.75">
      <c r="A1013" s="2" t="s">
        <v>1</v>
      </c>
      <c r="B1013" s="2" t="s">
        <v>88</v>
      </c>
      <c r="C1013" s="5" t="s">
        <v>176</v>
      </c>
      <c r="D1013" s="5" t="s">
        <v>182</v>
      </c>
      <c r="E1013" s="5" t="s">
        <v>190</v>
      </c>
    </row>
    <row r="1014" spans="1:5" ht="12.75">
      <c r="A1014" s="3" t="s">
        <v>16</v>
      </c>
      <c r="B1014" s="3" t="s">
        <v>103</v>
      </c>
      <c r="C1014" s="6" t="s">
        <v>176</v>
      </c>
      <c r="D1014" s="6" t="s">
        <v>182</v>
      </c>
      <c r="E1014" s="6" t="s">
        <v>190</v>
      </c>
    </row>
    <row r="1015" spans="1:5" ht="12.75">
      <c r="A1015" s="4" t="s">
        <v>17</v>
      </c>
      <c r="B1015" s="4" t="s">
        <v>104</v>
      </c>
      <c r="C1015" s="7" t="s">
        <v>177</v>
      </c>
      <c r="D1015" s="7" t="s">
        <v>183</v>
      </c>
      <c r="E1015" s="7" t="s">
        <v>191</v>
      </c>
    </row>
    <row r="1016" spans="1:5" ht="12.75">
      <c r="A1016" s="4" t="s">
        <v>18</v>
      </c>
      <c r="B1016" s="4" t="s">
        <v>105</v>
      </c>
      <c r="C1016" s="7" t="s">
        <v>174</v>
      </c>
      <c r="D1016" s="7" t="s">
        <v>174</v>
      </c>
      <c r="E1016" s="7" t="s">
        <v>174</v>
      </c>
    </row>
    <row r="1017" spans="1:5" ht="12.75">
      <c r="A1017" s="4" t="s">
        <v>24</v>
      </c>
      <c r="B1017" s="4" t="s">
        <v>111</v>
      </c>
      <c r="C1017" s="7" t="s">
        <v>178</v>
      </c>
      <c r="D1017" s="7" t="s">
        <v>178</v>
      </c>
      <c r="E1017" s="7" t="s">
        <v>186</v>
      </c>
    </row>
    <row r="1018" spans="1:5" ht="12.75">
      <c r="A1018" s="4" t="s">
        <v>25</v>
      </c>
      <c r="B1018" s="4" t="s">
        <v>112</v>
      </c>
      <c r="C1018" s="7" t="s">
        <v>179</v>
      </c>
      <c r="D1018" s="7" t="s">
        <v>184</v>
      </c>
      <c r="E1018" s="7" t="s">
        <v>192</v>
      </c>
    </row>
    <row r="1019" spans="1:5" ht="12.75">
      <c r="A1019" s="4" t="s">
        <v>26</v>
      </c>
      <c r="B1019" s="4" t="s">
        <v>113</v>
      </c>
      <c r="C1019" s="7" t="s">
        <v>180</v>
      </c>
      <c r="D1019" s="7" t="s">
        <v>185</v>
      </c>
      <c r="E1019" s="7" t="s">
        <v>174</v>
      </c>
    </row>
    <row r="1020" spans="1:5" ht="12.75">
      <c r="A1020" s="4" t="s">
        <v>30</v>
      </c>
      <c r="B1020" s="4" t="s">
        <v>117</v>
      </c>
      <c r="C1020" s="7" t="s">
        <v>175</v>
      </c>
      <c r="D1020" s="7" t="s">
        <v>175</v>
      </c>
      <c r="E1020" s="7" t="s">
        <v>187</v>
      </c>
    </row>
    <row r="1021" spans="1:5" ht="12.75">
      <c r="A1021" s="4" t="s">
        <v>85</v>
      </c>
      <c r="B1021" s="4" t="s">
        <v>172</v>
      </c>
      <c r="C1021" s="7" t="s">
        <v>175</v>
      </c>
      <c r="D1021" s="7" t="s">
        <v>175</v>
      </c>
      <c r="E1021" s="7" t="s">
        <v>187</v>
      </c>
    </row>
    <row r="1022" spans="1:5" ht="12.75">
      <c r="A1022" s="4" t="s">
        <v>36</v>
      </c>
      <c r="B1022" s="4" t="s">
        <v>123</v>
      </c>
      <c r="C1022" s="7" t="s">
        <v>175</v>
      </c>
      <c r="D1022" s="7" t="s">
        <v>175</v>
      </c>
      <c r="E1022" s="7" t="s">
        <v>188</v>
      </c>
    </row>
    <row r="1023" spans="1:5" ht="12.75">
      <c r="A1023" s="4" t="s">
        <v>37</v>
      </c>
      <c r="B1023" s="4" t="s">
        <v>124</v>
      </c>
      <c r="C1023" s="7" t="s">
        <v>175</v>
      </c>
      <c r="D1023" s="7" t="s">
        <v>175</v>
      </c>
      <c r="E1023" s="7" t="s">
        <v>188</v>
      </c>
    </row>
    <row r="1024" spans="1:2" ht="12.75">
      <c r="A1024" s="33" t="s">
        <v>844</v>
      </c>
      <c r="B1024" s="34"/>
    </row>
    <row r="1025" spans="1:5" ht="31.5">
      <c r="A1025" s="29" t="s">
        <v>205</v>
      </c>
      <c r="B1025" s="29" t="s">
        <v>86</v>
      </c>
      <c r="C1025" s="25" t="s">
        <v>173</v>
      </c>
      <c r="D1025" s="25" t="s">
        <v>181</v>
      </c>
      <c r="E1025" s="25" t="s">
        <v>189</v>
      </c>
    </row>
    <row r="1026" spans="1:9" ht="12.75">
      <c r="A1026" s="17"/>
      <c r="B1026" s="27" t="s">
        <v>87</v>
      </c>
      <c r="C1026" s="28">
        <f>C1028+C1043+C1051+C1057+C1069+C1075+C1088+C1106+C1123+C1138+C1146</f>
        <v>5819599</v>
      </c>
      <c r="D1026" s="28">
        <f>D1028+D1043+D1051+D1057+D1069+D1075+D1088+D1106+D1123+D1138+D1146</f>
        <v>5206599</v>
      </c>
      <c r="E1026" s="28">
        <f>E1028+E1043+E1051+E1057+E1069+E1075+E1088+E1106+E1123+E1138+E1146</f>
        <v>2102936.33</v>
      </c>
      <c r="F1026" s="10" t="s">
        <v>195</v>
      </c>
      <c r="G1026" s="10" t="s">
        <v>195</v>
      </c>
      <c r="H1026" s="10" t="s">
        <v>195</v>
      </c>
      <c r="I1026" s="10" t="s">
        <v>195</v>
      </c>
    </row>
    <row r="1027" spans="1:5" ht="12.75" customHeight="1">
      <c r="A1027" s="66" t="s">
        <v>209</v>
      </c>
      <c r="B1027" s="67"/>
      <c r="C1027" s="67"/>
      <c r="D1027" s="67"/>
      <c r="E1027" s="67"/>
    </row>
    <row r="1028" spans="1:5" ht="12.75">
      <c r="A1028" s="2" t="s">
        <v>0</v>
      </c>
      <c r="B1028" s="2" t="s">
        <v>87</v>
      </c>
      <c r="C1028" s="5" t="s">
        <v>816</v>
      </c>
      <c r="D1028" s="5" t="s">
        <v>816</v>
      </c>
      <c r="E1028" s="5" t="s">
        <v>817</v>
      </c>
    </row>
    <row r="1029" spans="1:5" ht="12.75">
      <c r="A1029" s="2" t="s">
        <v>39</v>
      </c>
      <c r="B1029" s="2" t="s">
        <v>126</v>
      </c>
      <c r="C1029" s="5" t="s">
        <v>816</v>
      </c>
      <c r="D1029" s="5" t="s">
        <v>816</v>
      </c>
      <c r="E1029" s="5" t="s">
        <v>817</v>
      </c>
    </row>
    <row r="1030" spans="1:5" ht="12.75">
      <c r="A1030" s="3" t="s">
        <v>40</v>
      </c>
      <c r="B1030" s="3" t="s">
        <v>127</v>
      </c>
      <c r="C1030" s="6" t="s">
        <v>816</v>
      </c>
      <c r="D1030" s="6" t="s">
        <v>816</v>
      </c>
      <c r="E1030" s="6" t="s">
        <v>817</v>
      </c>
    </row>
    <row r="1031" spans="1:5" ht="12.75">
      <c r="A1031" s="4" t="s">
        <v>41</v>
      </c>
      <c r="B1031" s="4" t="s">
        <v>128</v>
      </c>
      <c r="C1031" s="7" t="s">
        <v>816</v>
      </c>
      <c r="D1031" s="7" t="s">
        <v>816</v>
      </c>
      <c r="E1031" s="7" t="s">
        <v>817</v>
      </c>
    </row>
    <row r="1032" spans="1:5" ht="12.75">
      <c r="A1032" s="4" t="s">
        <v>42</v>
      </c>
      <c r="B1032" s="4" t="s">
        <v>129</v>
      </c>
      <c r="C1032" s="7" t="s">
        <v>174</v>
      </c>
      <c r="D1032" s="7" t="s">
        <v>174</v>
      </c>
      <c r="E1032" s="7" t="s">
        <v>174</v>
      </c>
    </row>
    <row r="1033" spans="1:5" ht="12.75">
      <c r="A1033" s="4" t="s">
        <v>43</v>
      </c>
      <c r="B1033" s="4" t="s">
        <v>130</v>
      </c>
      <c r="C1033" s="7" t="s">
        <v>777</v>
      </c>
      <c r="D1033" s="7" t="s">
        <v>777</v>
      </c>
      <c r="E1033" s="7" t="s">
        <v>818</v>
      </c>
    </row>
    <row r="1034" spans="1:5" ht="12.75">
      <c r="A1034" s="4" t="s">
        <v>44</v>
      </c>
      <c r="B1034" s="4" t="s">
        <v>131</v>
      </c>
      <c r="C1034" s="7" t="s">
        <v>819</v>
      </c>
      <c r="D1034" s="7" t="s">
        <v>819</v>
      </c>
      <c r="E1034" s="7" t="s">
        <v>820</v>
      </c>
    </row>
    <row r="1035" spans="1:5" ht="12.75">
      <c r="A1035" s="4" t="s">
        <v>45</v>
      </c>
      <c r="B1035" s="4" t="s">
        <v>132</v>
      </c>
      <c r="C1035" s="7" t="s">
        <v>821</v>
      </c>
      <c r="D1035" s="7" t="s">
        <v>821</v>
      </c>
      <c r="E1035" s="7" t="s">
        <v>822</v>
      </c>
    </row>
    <row r="1036" spans="1:5" ht="12.75" customHeight="1">
      <c r="A1036" s="66" t="s">
        <v>212</v>
      </c>
      <c r="B1036" s="68"/>
      <c r="C1036" s="68"/>
      <c r="D1036" s="68"/>
      <c r="E1036" s="68"/>
    </row>
    <row r="1037" spans="1:5" ht="12.75">
      <c r="A1037" s="2" t="s">
        <v>0</v>
      </c>
      <c r="B1037" s="2" t="s">
        <v>87</v>
      </c>
      <c r="C1037" s="5" t="s">
        <v>174</v>
      </c>
      <c r="D1037" s="5" t="s">
        <v>174</v>
      </c>
      <c r="E1037" s="5" t="s">
        <v>174</v>
      </c>
    </row>
    <row r="1038" spans="1:5" ht="12.75">
      <c r="A1038" s="2" t="s">
        <v>39</v>
      </c>
      <c r="B1038" s="2" t="s">
        <v>126</v>
      </c>
      <c r="C1038" s="5" t="s">
        <v>174</v>
      </c>
      <c r="D1038" s="5" t="s">
        <v>174</v>
      </c>
      <c r="E1038" s="5" t="s">
        <v>174</v>
      </c>
    </row>
    <row r="1039" spans="1:5" ht="12.75">
      <c r="A1039" s="3" t="s">
        <v>40</v>
      </c>
      <c r="B1039" s="3" t="s">
        <v>127</v>
      </c>
      <c r="C1039" s="6" t="s">
        <v>174</v>
      </c>
      <c r="D1039" s="6" t="s">
        <v>174</v>
      </c>
      <c r="E1039" s="6" t="s">
        <v>174</v>
      </c>
    </row>
    <row r="1040" spans="1:5" ht="12.75">
      <c r="A1040" s="4" t="s">
        <v>41</v>
      </c>
      <c r="B1040" s="4" t="s">
        <v>128</v>
      </c>
      <c r="C1040" s="7" t="s">
        <v>174</v>
      </c>
      <c r="D1040" s="7" t="s">
        <v>174</v>
      </c>
      <c r="E1040" s="7" t="s">
        <v>174</v>
      </c>
    </row>
    <row r="1041" spans="1:5" ht="12.75">
      <c r="A1041" s="4" t="s">
        <v>45</v>
      </c>
      <c r="B1041" s="4" t="s">
        <v>132</v>
      </c>
      <c r="C1041" s="7" t="s">
        <v>174</v>
      </c>
      <c r="D1041" s="7" t="s">
        <v>174</v>
      </c>
      <c r="E1041" s="7" t="s">
        <v>174</v>
      </c>
    </row>
    <row r="1042" spans="1:5" ht="12.75" customHeight="1">
      <c r="A1042" s="66" t="s">
        <v>214</v>
      </c>
      <c r="B1042" s="68"/>
      <c r="C1042" s="68"/>
      <c r="D1042" s="68"/>
      <c r="E1042" s="68"/>
    </row>
    <row r="1043" spans="1:5" ht="12.75">
      <c r="A1043" s="2" t="s">
        <v>0</v>
      </c>
      <c r="B1043" s="2" t="s">
        <v>87</v>
      </c>
      <c r="C1043" s="5" t="s">
        <v>823</v>
      </c>
      <c r="D1043" s="5" t="s">
        <v>823</v>
      </c>
      <c r="E1043" s="5" t="s">
        <v>824</v>
      </c>
    </row>
    <row r="1044" spans="1:5" ht="12.75">
      <c r="A1044" s="2" t="s">
        <v>39</v>
      </c>
      <c r="B1044" s="2" t="s">
        <v>126</v>
      </c>
      <c r="C1044" s="5" t="s">
        <v>823</v>
      </c>
      <c r="D1044" s="5" t="s">
        <v>823</v>
      </c>
      <c r="E1044" s="5" t="s">
        <v>824</v>
      </c>
    </row>
    <row r="1045" spans="1:5" ht="12.75">
      <c r="A1045" s="3" t="s">
        <v>40</v>
      </c>
      <c r="B1045" s="3" t="s">
        <v>127</v>
      </c>
      <c r="C1045" s="6" t="s">
        <v>823</v>
      </c>
      <c r="D1045" s="6" t="s">
        <v>823</v>
      </c>
      <c r="E1045" s="6" t="s">
        <v>824</v>
      </c>
    </row>
    <row r="1046" spans="1:5" ht="12.75">
      <c r="A1046" s="4" t="s">
        <v>41</v>
      </c>
      <c r="B1046" s="4" t="s">
        <v>128</v>
      </c>
      <c r="C1046" s="7" t="s">
        <v>823</v>
      </c>
      <c r="D1046" s="7" t="s">
        <v>823</v>
      </c>
      <c r="E1046" s="7" t="s">
        <v>824</v>
      </c>
    </row>
    <row r="1047" spans="1:5" ht="12.75">
      <c r="A1047" s="4" t="s">
        <v>43</v>
      </c>
      <c r="B1047" s="4" t="s">
        <v>130</v>
      </c>
      <c r="C1047" s="7" t="s">
        <v>823</v>
      </c>
      <c r="D1047" s="7" t="s">
        <v>823</v>
      </c>
      <c r="E1047" s="7" t="s">
        <v>824</v>
      </c>
    </row>
    <row r="1048" spans="1:5" ht="12.75">
      <c r="A1048" s="4" t="s">
        <v>44</v>
      </c>
      <c r="B1048" s="4" t="s">
        <v>131</v>
      </c>
      <c r="C1048" s="7" t="s">
        <v>174</v>
      </c>
      <c r="D1048" s="7" t="s">
        <v>174</v>
      </c>
      <c r="E1048" s="7" t="s">
        <v>174</v>
      </c>
    </row>
    <row r="1049" spans="1:5" ht="12.75">
      <c r="A1049" s="4" t="s">
        <v>45</v>
      </c>
      <c r="B1049" s="4" t="s">
        <v>132</v>
      </c>
      <c r="C1049" s="7" t="s">
        <v>174</v>
      </c>
      <c r="D1049" s="7" t="s">
        <v>174</v>
      </c>
      <c r="E1049" s="7" t="s">
        <v>174</v>
      </c>
    </row>
    <row r="1050" spans="1:5" ht="12.75" customHeight="1">
      <c r="A1050" s="70" t="s">
        <v>216</v>
      </c>
      <c r="B1050" s="71"/>
      <c r="C1050" s="71"/>
      <c r="D1050" s="71"/>
      <c r="E1050" s="71"/>
    </row>
    <row r="1051" spans="1:5" ht="12.75">
      <c r="A1051" s="11" t="s">
        <v>0</v>
      </c>
      <c r="B1051" s="11" t="s">
        <v>87</v>
      </c>
      <c r="C1051" s="12">
        <f>C1052</f>
        <v>744500</v>
      </c>
      <c r="D1051" s="12">
        <f>D1052</f>
        <v>557500</v>
      </c>
      <c r="E1051" s="12">
        <f>E1052</f>
        <v>169581</v>
      </c>
    </row>
    <row r="1052" spans="1:5" ht="12.75">
      <c r="A1052" s="15" t="s">
        <v>39</v>
      </c>
      <c r="B1052" s="15" t="s">
        <v>126</v>
      </c>
      <c r="C1052" s="16">
        <v>744500</v>
      </c>
      <c r="D1052" s="16">
        <v>557500</v>
      </c>
      <c r="E1052" s="16">
        <v>169581</v>
      </c>
    </row>
    <row r="1053" spans="1:5" ht="12.75">
      <c r="A1053" s="15" t="s">
        <v>40</v>
      </c>
      <c r="B1053" s="15" t="s">
        <v>127</v>
      </c>
      <c r="C1053" s="16">
        <v>744500</v>
      </c>
      <c r="D1053" s="16">
        <v>557500</v>
      </c>
      <c r="E1053" s="16">
        <v>169581</v>
      </c>
    </row>
    <row r="1054" spans="1:5" ht="12.75">
      <c r="A1054" s="15"/>
      <c r="B1054" s="19" t="s">
        <v>200</v>
      </c>
      <c r="C1054" s="16"/>
      <c r="D1054" s="16"/>
      <c r="E1054" s="20">
        <v>1581</v>
      </c>
    </row>
    <row r="1055" spans="1:5" ht="12.75">
      <c r="A1055" s="15"/>
      <c r="B1055" s="19" t="s">
        <v>204</v>
      </c>
      <c r="C1055" s="16"/>
      <c r="D1055" s="16"/>
      <c r="E1055" s="20">
        <v>168000</v>
      </c>
    </row>
    <row r="1056" spans="1:5" ht="12.75" customHeight="1">
      <c r="A1056" s="66" t="s">
        <v>217</v>
      </c>
      <c r="B1056" s="68"/>
      <c r="C1056" s="68"/>
      <c r="D1056" s="68"/>
      <c r="E1056" s="68"/>
    </row>
    <row r="1057" spans="1:5" ht="12.75">
      <c r="A1057" s="2" t="s">
        <v>0</v>
      </c>
      <c r="B1057" s="2" t="s">
        <v>87</v>
      </c>
      <c r="C1057" s="5" t="s">
        <v>825</v>
      </c>
      <c r="D1057" s="5" t="s">
        <v>825</v>
      </c>
      <c r="E1057" s="5" t="s">
        <v>825</v>
      </c>
    </row>
    <row r="1058" spans="1:5" ht="12.75">
      <c r="A1058" s="2" t="s">
        <v>1</v>
      </c>
      <c r="B1058" s="2" t="s">
        <v>88</v>
      </c>
      <c r="C1058" s="5" t="s">
        <v>825</v>
      </c>
      <c r="D1058" s="5" t="s">
        <v>825</v>
      </c>
      <c r="E1058" s="5" t="s">
        <v>825</v>
      </c>
    </row>
    <row r="1059" spans="1:5" ht="21">
      <c r="A1059" s="3" t="s">
        <v>60</v>
      </c>
      <c r="B1059" s="3" t="s">
        <v>147</v>
      </c>
      <c r="C1059" s="6" t="s">
        <v>825</v>
      </c>
      <c r="D1059" s="6" t="s">
        <v>825</v>
      </c>
      <c r="E1059" s="6" t="s">
        <v>825</v>
      </c>
    </row>
    <row r="1060" spans="1:5" ht="12.75">
      <c r="A1060" s="4" t="s">
        <v>63</v>
      </c>
      <c r="B1060" s="4" t="s">
        <v>150</v>
      </c>
      <c r="C1060" s="7" t="s">
        <v>825</v>
      </c>
      <c r="D1060" s="7" t="s">
        <v>825</v>
      </c>
      <c r="E1060" s="7" t="s">
        <v>825</v>
      </c>
    </row>
    <row r="1061" spans="1:5" ht="21">
      <c r="A1061" s="4" t="s">
        <v>64</v>
      </c>
      <c r="B1061" s="4" t="s">
        <v>151</v>
      </c>
      <c r="C1061" s="7" t="s">
        <v>825</v>
      </c>
      <c r="D1061" s="7" t="s">
        <v>825</v>
      </c>
      <c r="E1061" s="7" t="s">
        <v>825</v>
      </c>
    </row>
    <row r="1062" spans="1:5" ht="12.75" customHeight="1">
      <c r="A1062" s="66" t="s">
        <v>218</v>
      </c>
      <c r="B1062" s="68"/>
      <c r="C1062" s="68"/>
      <c r="D1062" s="68"/>
      <c r="E1062" s="68"/>
    </row>
    <row r="1063" spans="1:5" ht="12.75">
      <c r="A1063" s="2" t="s">
        <v>0</v>
      </c>
      <c r="B1063" s="2" t="s">
        <v>87</v>
      </c>
      <c r="C1063" s="5" t="s">
        <v>174</v>
      </c>
      <c r="D1063" s="5" t="s">
        <v>174</v>
      </c>
      <c r="E1063" s="5" t="s">
        <v>174</v>
      </c>
    </row>
    <row r="1064" spans="1:5" ht="12.75">
      <c r="A1064" s="2" t="s">
        <v>39</v>
      </c>
      <c r="B1064" s="2" t="s">
        <v>126</v>
      </c>
      <c r="C1064" s="5" t="s">
        <v>174</v>
      </c>
      <c r="D1064" s="5" t="s">
        <v>174</v>
      </c>
      <c r="E1064" s="5" t="s">
        <v>174</v>
      </c>
    </row>
    <row r="1065" spans="1:5" ht="12.75">
      <c r="A1065" s="3" t="s">
        <v>40</v>
      </c>
      <c r="B1065" s="3" t="s">
        <v>127</v>
      </c>
      <c r="C1065" s="6" t="s">
        <v>174</v>
      </c>
      <c r="D1065" s="6" t="s">
        <v>174</v>
      </c>
      <c r="E1065" s="6" t="s">
        <v>174</v>
      </c>
    </row>
    <row r="1066" spans="1:5" ht="12.75">
      <c r="A1066" s="4" t="s">
        <v>41</v>
      </c>
      <c r="B1066" s="4" t="s">
        <v>128</v>
      </c>
      <c r="C1066" s="7" t="s">
        <v>174</v>
      </c>
      <c r="D1066" s="7" t="s">
        <v>174</v>
      </c>
      <c r="E1066" s="7" t="s">
        <v>174</v>
      </c>
    </row>
    <row r="1067" spans="1:5" ht="12.75">
      <c r="A1067" s="4" t="s">
        <v>44</v>
      </c>
      <c r="B1067" s="4" t="s">
        <v>131</v>
      </c>
      <c r="C1067" s="7" t="s">
        <v>174</v>
      </c>
      <c r="D1067" s="7" t="s">
        <v>174</v>
      </c>
      <c r="E1067" s="7" t="s">
        <v>174</v>
      </c>
    </row>
    <row r="1068" spans="1:5" ht="12.75" customHeight="1">
      <c r="A1068" s="66" t="s">
        <v>219</v>
      </c>
      <c r="B1068" s="67"/>
      <c r="C1068" s="67"/>
      <c r="D1068" s="67"/>
      <c r="E1068" s="67"/>
    </row>
    <row r="1069" spans="1:5" ht="12.75">
      <c r="A1069" s="2" t="s">
        <v>0</v>
      </c>
      <c r="B1069" s="2" t="s">
        <v>87</v>
      </c>
      <c r="C1069" s="5" t="s">
        <v>278</v>
      </c>
      <c r="D1069" s="5" t="s">
        <v>278</v>
      </c>
      <c r="E1069" s="5" t="s">
        <v>174</v>
      </c>
    </row>
    <row r="1070" spans="1:5" ht="12.75">
      <c r="A1070" s="2" t="s">
        <v>39</v>
      </c>
      <c r="B1070" s="2" t="s">
        <v>126</v>
      </c>
      <c r="C1070" s="5" t="s">
        <v>278</v>
      </c>
      <c r="D1070" s="5" t="s">
        <v>278</v>
      </c>
      <c r="E1070" s="5" t="s">
        <v>174</v>
      </c>
    </row>
    <row r="1071" spans="1:5" ht="12.75">
      <c r="A1071" s="3" t="s">
        <v>40</v>
      </c>
      <c r="B1071" s="3" t="s">
        <v>127</v>
      </c>
      <c r="C1071" s="6" t="s">
        <v>278</v>
      </c>
      <c r="D1071" s="6" t="s">
        <v>278</v>
      </c>
      <c r="E1071" s="6" t="s">
        <v>174</v>
      </c>
    </row>
    <row r="1072" spans="1:5" ht="12.75">
      <c r="A1072" s="4" t="s">
        <v>41</v>
      </c>
      <c r="B1072" s="4" t="s">
        <v>128</v>
      </c>
      <c r="C1072" s="7" t="s">
        <v>278</v>
      </c>
      <c r="D1072" s="7" t="s">
        <v>278</v>
      </c>
      <c r="E1072" s="7" t="s">
        <v>174</v>
      </c>
    </row>
    <row r="1073" spans="1:5" ht="12.75">
      <c r="A1073" s="4" t="s">
        <v>45</v>
      </c>
      <c r="B1073" s="4" t="s">
        <v>132</v>
      </c>
      <c r="C1073" s="7" t="s">
        <v>278</v>
      </c>
      <c r="D1073" s="7" t="s">
        <v>278</v>
      </c>
      <c r="E1073" s="7" t="s">
        <v>174</v>
      </c>
    </row>
    <row r="1074" spans="1:5" ht="12.75" customHeight="1">
      <c r="A1074" s="66" t="s">
        <v>220</v>
      </c>
      <c r="B1074" s="67"/>
      <c r="C1074" s="67"/>
      <c r="D1074" s="67"/>
      <c r="E1074" s="67"/>
    </row>
    <row r="1075" spans="1:5" ht="12.75">
      <c r="A1075" s="2" t="s">
        <v>0</v>
      </c>
      <c r="B1075" s="2" t="s">
        <v>87</v>
      </c>
      <c r="C1075" s="5" t="s">
        <v>826</v>
      </c>
      <c r="D1075" s="5" t="s">
        <v>826</v>
      </c>
      <c r="E1075" s="5" t="s">
        <v>174</v>
      </c>
    </row>
    <row r="1076" spans="1:5" ht="12.75">
      <c r="A1076" s="2" t="s">
        <v>39</v>
      </c>
      <c r="B1076" s="2" t="s">
        <v>126</v>
      </c>
      <c r="C1076" s="5" t="s">
        <v>826</v>
      </c>
      <c r="D1076" s="5" t="s">
        <v>826</v>
      </c>
      <c r="E1076" s="5" t="s">
        <v>174</v>
      </c>
    </row>
    <row r="1077" spans="1:5" ht="12.75">
      <c r="A1077" s="3" t="s">
        <v>40</v>
      </c>
      <c r="B1077" s="3" t="s">
        <v>127</v>
      </c>
      <c r="C1077" s="6" t="s">
        <v>826</v>
      </c>
      <c r="D1077" s="6" t="s">
        <v>826</v>
      </c>
      <c r="E1077" s="6" t="s">
        <v>174</v>
      </c>
    </row>
    <row r="1078" spans="1:5" ht="12.75">
      <c r="A1078" s="4" t="s">
        <v>41</v>
      </c>
      <c r="B1078" s="4" t="s">
        <v>128</v>
      </c>
      <c r="C1078" s="7" t="s">
        <v>826</v>
      </c>
      <c r="D1078" s="7" t="s">
        <v>826</v>
      </c>
      <c r="E1078" s="7" t="s">
        <v>174</v>
      </c>
    </row>
    <row r="1079" spans="1:5" ht="12.75">
      <c r="A1079" s="4" t="s">
        <v>42</v>
      </c>
      <c r="B1079" s="4" t="s">
        <v>129</v>
      </c>
      <c r="C1079" s="7" t="s">
        <v>174</v>
      </c>
      <c r="D1079" s="7" t="s">
        <v>174</v>
      </c>
      <c r="E1079" s="7" t="s">
        <v>174</v>
      </c>
    </row>
    <row r="1080" spans="1:5" ht="12.75">
      <c r="A1080" s="4" t="s">
        <v>44</v>
      </c>
      <c r="B1080" s="4" t="s">
        <v>131</v>
      </c>
      <c r="C1080" s="7" t="s">
        <v>826</v>
      </c>
      <c r="D1080" s="7" t="s">
        <v>826</v>
      </c>
      <c r="E1080" s="7" t="s">
        <v>174</v>
      </c>
    </row>
    <row r="1081" spans="1:5" ht="12.75" hidden="1">
      <c r="A1081" s="72" t="s">
        <v>827</v>
      </c>
      <c r="B1081" s="68"/>
      <c r="C1081" s="68"/>
      <c r="D1081" s="68"/>
      <c r="E1081" s="68"/>
    </row>
    <row r="1082" spans="1:5" ht="12.75" hidden="1">
      <c r="A1082" s="2" t="s">
        <v>0</v>
      </c>
      <c r="B1082" s="2" t="s">
        <v>87</v>
      </c>
      <c r="C1082" s="5" t="s">
        <v>174</v>
      </c>
      <c r="D1082" s="5" t="s">
        <v>174</v>
      </c>
      <c r="E1082" s="5" t="s">
        <v>174</v>
      </c>
    </row>
    <row r="1083" spans="1:5" ht="12.75" hidden="1">
      <c r="A1083" s="2" t="s">
        <v>39</v>
      </c>
      <c r="B1083" s="2" t="s">
        <v>126</v>
      </c>
      <c r="C1083" s="5" t="s">
        <v>174</v>
      </c>
      <c r="D1083" s="5" t="s">
        <v>174</v>
      </c>
      <c r="E1083" s="5" t="s">
        <v>174</v>
      </c>
    </row>
    <row r="1084" spans="1:5" ht="12.75" hidden="1">
      <c r="A1084" s="3" t="s">
        <v>40</v>
      </c>
      <c r="B1084" s="3" t="s">
        <v>127</v>
      </c>
      <c r="C1084" s="6" t="s">
        <v>174</v>
      </c>
      <c r="D1084" s="6" t="s">
        <v>174</v>
      </c>
      <c r="E1084" s="6" t="s">
        <v>174</v>
      </c>
    </row>
    <row r="1085" spans="1:5" ht="12.75" hidden="1">
      <c r="A1085" s="4" t="s">
        <v>41</v>
      </c>
      <c r="B1085" s="4" t="s">
        <v>128</v>
      </c>
      <c r="C1085" s="7" t="s">
        <v>174</v>
      </c>
      <c r="D1085" s="7" t="s">
        <v>174</v>
      </c>
      <c r="E1085" s="7" t="s">
        <v>174</v>
      </c>
    </row>
    <row r="1086" spans="1:5" ht="12.75" hidden="1">
      <c r="A1086" s="4" t="s">
        <v>44</v>
      </c>
      <c r="B1086" s="4" t="s">
        <v>131</v>
      </c>
      <c r="C1086" s="7" t="s">
        <v>174</v>
      </c>
      <c r="D1086" s="7" t="s">
        <v>174</v>
      </c>
      <c r="E1086" s="7" t="s">
        <v>174</v>
      </c>
    </row>
    <row r="1087" spans="1:5" ht="12.75" customHeight="1">
      <c r="A1087" s="66" t="s">
        <v>223</v>
      </c>
      <c r="B1087" s="67"/>
      <c r="C1087" s="67"/>
      <c r="D1087" s="67"/>
      <c r="E1087" s="67"/>
    </row>
    <row r="1088" spans="1:5" ht="12.75">
      <c r="A1088" s="2" t="s">
        <v>0</v>
      </c>
      <c r="B1088" s="2" t="s">
        <v>87</v>
      </c>
      <c r="C1088" s="5" t="s">
        <v>568</v>
      </c>
      <c r="D1088" s="5" t="s">
        <v>568</v>
      </c>
      <c r="E1088" s="5" t="s">
        <v>568</v>
      </c>
    </row>
    <row r="1089" spans="1:5" ht="12.75">
      <c r="A1089" s="2" t="s">
        <v>39</v>
      </c>
      <c r="B1089" s="2" t="s">
        <v>126</v>
      </c>
      <c r="C1089" s="5" t="s">
        <v>568</v>
      </c>
      <c r="D1089" s="5" t="s">
        <v>568</v>
      </c>
      <c r="E1089" s="5" t="s">
        <v>568</v>
      </c>
    </row>
    <row r="1090" spans="1:5" ht="12.75">
      <c r="A1090" s="3" t="s">
        <v>40</v>
      </c>
      <c r="B1090" s="3" t="s">
        <v>127</v>
      </c>
      <c r="C1090" s="6" t="s">
        <v>568</v>
      </c>
      <c r="D1090" s="6" t="s">
        <v>568</v>
      </c>
      <c r="E1090" s="6" t="s">
        <v>568</v>
      </c>
    </row>
    <row r="1091" spans="1:5" ht="12.75">
      <c r="A1091" s="4" t="s">
        <v>41</v>
      </c>
      <c r="B1091" s="4" t="s">
        <v>128</v>
      </c>
      <c r="C1091" s="7" t="s">
        <v>568</v>
      </c>
      <c r="D1091" s="7" t="s">
        <v>568</v>
      </c>
      <c r="E1091" s="7" t="s">
        <v>568</v>
      </c>
    </row>
    <row r="1092" spans="1:5" ht="12.75">
      <c r="A1092" s="4" t="s">
        <v>44</v>
      </c>
      <c r="B1092" s="4" t="s">
        <v>131</v>
      </c>
      <c r="C1092" s="7" t="s">
        <v>568</v>
      </c>
      <c r="D1092" s="7" t="s">
        <v>568</v>
      </c>
      <c r="E1092" s="7" t="s">
        <v>568</v>
      </c>
    </row>
    <row r="1093" spans="1:5" ht="12.75" hidden="1">
      <c r="A1093" s="72" t="s">
        <v>828</v>
      </c>
      <c r="B1093" s="68"/>
      <c r="C1093" s="68"/>
      <c r="D1093" s="68"/>
      <c r="E1093" s="68"/>
    </row>
    <row r="1094" spans="1:5" ht="12.75" hidden="1">
      <c r="A1094" s="2" t="s">
        <v>0</v>
      </c>
      <c r="B1094" s="2" t="s">
        <v>87</v>
      </c>
      <c r="C1094" s="5" t="s">
        <v>174</v>
      </c>
      <c r="D1094" s="5" t="s">
        <v>174</v>
      </c>
      <c r="E1094" s="5" t="s">
        <v>174</v>
      </c>
    </row>
    <row r="1095" spans="1:5" ht="12.75" hidden="1">
      <c r="A1095" s="2" t="s">
        <v>39</v>
      </c>
      <c r="B1095" s="2" t="s">
        <v>126</v>
      </c>
      <c r="C1095" s="5" t="s">
        <v>174</v>
      </c>
      <c r="D1095" s="5" t="s">
        <v>174</v>
      </c>
      <c r="E1095" s="5" t="s">
        <v>174</v>
      </c>
    </row>
    <row r="1096" spans="1:5" ht="12.75" hidden="1">
      <c r="A1096" s="3" t="s">
        <v>40</v>
      </c>
      <c r="B1096" s="3" t="s">
        <v>127</v>
      </c>
      <c r="C1096" s="6" t="s">
        <v>174</v>
      </c>
      <c r="D1096" s="6" t="s">
        <v>174</v>
      </c>
      <c r="E1096" s="6" t="s">
        <v>174</v>
      </c>
    </row>
    <row r="1097" spans="1:5" ht="12.75" hidden="1">
      <c r="A1097" s="4" t="s">
        <v>41</v>
      </c>
      <c r="B1097" s="4" t="s">
        <v>128</v>
      </c>
      <c r="C1097" s="7" t="s">
        <v>174</v>
      </c>
      <c r="D1097" s="7" t="s">
        <v>174</v>
      </c>
      <c r="E1097" s="7" t="s">
        <v>174</v>
      </c>
    </row>
    <row r="1098" spans="1:5" ht="12.75" hidden="1">
      <c r="A1098" s="4" t="s">
        <v>42</v>
      </c>
      <c r="B1098" s="4" t="s">
        <v>129</v>
      </c>
      <c r="C1098" s="7" t="s">
        <v>174</v>
      </c>
      <c r="D1098" s="7" t="s">
        <v>174</v>
      </c>
      <c r="E1098" s="7" t="s">
        <v>174</v>
      </c>
    </row>
    <row r="1099" spans="1:5" ht="12.75" hidden="1">
      <c r="A1099" s="72" t="s">
        <v>692</v>
      </c>
      <c r="B1099" s="68"/>
      <c r="C1099" s="68"/>
      <c r="D1099" s="68"/>
      <c r="E1099" s="68"/>
    </row>
    <row r="1100" spans="1:5" ht="12.75" hidden="1">
      <c r="A1100" s="2" t="s">
        <v>0</v>
      </c>
      <c r="B1100" s="2" t="s">
        <v>87</v>
      </c>
      <c r="C1100" s="5" t="s">
        <v>174</v>
      </c>
      <c r="D1100" s="5" t="s">
        <v>174</v>
      </c>
      <c r="E1100" s="5" t="s">
        <v>174</v>
      </c>
    </row>
    <row r="1101" spans="1:5" ht="12.75" hidden="1">
      <c r="A1101" s="2" t="s">
        <v>39</v>
      </c>
      <c r="B1101" s="2" t="s">
        <v>126</v>
      </c>
      <c r="C1101" s="5" t="s">
        <v>174</v>
      </c>
      <c r="D1101" s="5" t="s">
        <v>174</v>
      </c>
      <c r="E1101" s="5" t="s">
        <v>174</v>
      </c>
    </row>
    <row r="1102" spans="1:5" ht="12.75" hidden="1">
      <c r="A1102" s="3" t="s">
        <v>40</v>
      </c>
      <c r="B1102" s="3" t="s">
        <v>127</v>
      </c>
      <c r="C1102" s="6" t="s">
        <v>174</v>
      </c>
      <c r="D1102" s="6" t="s">
        <v>174</v>
      </c>
      <c r="E1102" s="6" t="s">
        <v>174</v>
      </c>
    </row>
    <row r="1103" spans="1:5" ht="12.75" hidden="1">
      <c r="A1103" s="4" t="s">
        <v>41</v>
      </c>
      <c r="B1103" s="4" t="s">
        <v>128</v>
      </c>
      <c r="C1103" s="7" t="s">
        <v>174</v>
      </c>
      <c r="D1103" s="7" t="s">
        <v>174</v>
      </c>
      <c r="E1103" s="7" t="s">
        <v>174</v>
      </c>
    </row>
    <row r="1104" spans="1:5" ht="12.75" hidden="1">
      <c r="A1104" s="4" t="s">
        <v>43</v>
      </c>
      <c r="B1104" s="4" t="s">
        <v>130</v>
      </c>
      <c r="C1104" s="7" t="s">
        <v>174</v>
      </c>
      <c r="D1104" s="7" t="s">
        <v>174</v>
      </c>
      <c r="E1104" s="7" t="s">
        <v>174</v>
      </c>
    </row>
    <row r="1105" spans="1:5" ht="12.75" customHeight="1">
      <c r="A1105" s="66" t="s">
        <v>230</v>
      </c>
      <c r="B1105" s="67"/>
      <c r="C1105" s="67"/>
      <c r="D1105" s="67"/>
      <c r="E1105" s="67"/>
    </row>
    <row r="1106" spans="1:5" ht="12.75">
      <c r="A1106" s="2" t="s">
        <v>0</v>
      </c>
      <c r="B1106" s="2" t="s">
        <v>87</v>
      </c>
      <c r="C1106" s="5" t="s">
        <v>829</v>
      </c>
      <c r="D1106" s="5" t="s">
        <v>830</v>
      </c>
      <c r="E1106" s="5" t="s">
        <v>831</v>
      </c>
    </row>
    <row r="1107" spans="1:5" ht="12.75">
      <c r="A1107" s="2" t="s">
        <v>1</v>
      </c>
      <c r="B1107" s="2" t="s">
        <v>88</v>
      </c>
      <c r="C1107" s="5" t="s">
        <v>832</v>
      </c>
      <c r="D1107" s="5" t="s">
        <v>832</v>
      </c>
      <c r="E1107" s="5" t="s">
        <v>833</v>
      </c>
    </row>
    <row r="1108" spans="1:5" ht="12.75">
      <c r="A1108" s="3" t="s">
        <v>76</v>
      </c>
      <c r="B1108" s="3" t="s">
        <v>163</v>
      </c>
      <c r="C1108" s="6" t="s">
        <v>832</v>
      </c>
      <c r="D1108" s="6" t="s">
        <v>832</v>
      </c>
      <c r="E1108" s="6" t="s">
        <v>833</v>
      </c>
    </row>
    <row r="1109" spans="1:5" ht="12.75">
      <c r="A1109" s="4" t="s">
        <v>77</v>
      </c>
      <c r="B1109" s="4" t="s">
        <v>164</v>
      </c>
      <c r="C1109" s="7" t="s">
        <v>832</v>
      </c>
      <c r="D1109" s="7" t="s">
        <v>832</v>
      </c>
      <c r="E1109" s="7" t="s">
        <v>833</v>
      </c>
    </row>
    <row r="1110" spans="1:5" ht="12.75">
      <c r="A1110" s="4" t="s">
        <v>78</v>
      </c>
      <c r="B1110" s="4" t="s">
        <v>165</v>
      </c>
      <c r="C1110" s="7" t="s">
        <v>832</v>
      </c>
      <c r="D1110" s="7" t="s">
        <v>832</v>
      </c>
      <c r="E1110" s="7" t="s">
        <v>833</v>
      </c>
    </row>
    <row r="1111" spans="1:5" ht="12.75">
      <c r="A1111" s="2" t="s">
        <v>39</v>
      </c>
      <c r="B1111" s="2" t="s">
        <v>126</v>
      </c>
      <c r="C1111" s="5" t="s">
        <v>834</v>
      </c>
      <c r="D1111" s="5" t="s">
        <v>835</v>
      </c>
      <c r="E1111" s="5" t="s">
        <v>836</v>
      </c>
    </row>
    <row r="1112" spans="1:5" ht="12.75">
      <c r="A1112" s="3" t="s">
        <v>40</v>
      </c>
      <c r="B1112" s="3" t="s">
        <v>127</v>
      </c>
      <c r="C1112" s="6" t="s">
        <v>834</v>
      </c>
      <c r="D1112" s="6" t="s">
        <v>835</v>
      </c>
      <c r="E1112" s="6" t="s">
        <v>836</v>
      </c>
    </row>
    <row r="1113" spans="1:5" ht="12.75">
      <c r="A1113" s="4" t="s">
        <v>41</v>
      </c>
      <c r="B1113" s="4" t="s">
        <v>128</v>
      </c>
      <c r="C1113" s="7" t="s">
        <v>834</v>
      </c>
      <c r="D1113" s="7" t="s">
        <v>835</v>
      </c>
      <c r="E1113" s="7" t="s">
        <v>836</v>
      </c>
    </row>
    <row r="1114" spans="1:5" ht="12.75">
      <c r="A1114" s="4" t="s">
        <v>45</v>
      </c>
      <c r="B1114" s="4" t="s">
        <v>132</v>
      </c>
      <c r="C1114" s="7" t="s">
        <v>834</v>
      </c>
      <c r="D1114" s="7" t="s">
        <v>835</v>
      </c>
      <c r="E1114" s="7" t="s">
        <v>836</v>
      </c>
    </row>
    <row r="1115" spans="1:5" ht="12.75" customHeight="1" hidden="1">
      <c r="A1115" s="66" t="s">
        <v>232</v>
      </c>
      <c r="B1115" s="67"/>
      <c r="C1115" s="67"/>
      <c r="D1115" s="67"/>
      <c r="E1115" s="67"/>
    </row>
    <row r="1116" spans="1:5" ht="12.75" hidden="1">
      <c r="A1116" s="2" t="s">
        <v>0</v>
      </c>
      <c r="B1116" s="2" t="s">
        <v>87</v>
      </c>
      <c r="C1116" s="5" t="s">
        <v>174</v>
      </c>
      <c r="D1116" s="5" t="s">
        <v>174</v>
      </c>
      <c r="E1116" s="5" t="s">
        <v>174</v>
      </c>
    </row>
    <row r="1117" spans="1:5" ht="12.75" hidden="1">
      <c r="A1117" s="2" t="s">
        <v>39</v>
      </c>
      <c r="B1117" s="2" t="s">
        <v>126</v>
      </c>
      <c r="C1117" s="5" t="s">
        <v>174</v>
      </c>
      <c r="D1117" s="5" t="s">
        <v>174</v>
      </c>
      <c r="E1117" s="5" t="s">
        <v>174</v>
      </c>
    </row>
    <row r="1118" spans="1:5" ht="12.75" hidden="1">
      <c r="A1118" s="3" t="s">
        <v>40</v>
      </c>
      <c r="B1118" s="3" t="s">
        <v>127</v>
      </c>
      <c r="C1118" s="6" t="s">
        <v>174</v>
      </c>
      <c r="D1118" s="6" t="s">
        <v>174</v>
      </c>
      <c r="E1118" s="6" t="s">
        <v>174</v>
      </c>
    </row>
    <row r="1119" spans="1:5" ht="12.75" hidden="1">
      <c r="A1119" s="4" t="s">
        <v>41</v>
      </c>
      <c r="B1119" s="4" t="s">
        <v>128</v>
      </c>
      <c r="C1119" s="7" t="s">
        <v>174</v>
      </c>
      <c r="D1119" s="7" t="s">
        <v>174</v>
      </c>
      <c r="E1119" s="7" t="s">
        <v>174</v>
      </c>
    </row>
    <row r="1120" spans="1:5" ht="12.75" hidden="1">
      <c r="A1120" s="4" t="s">
        <v>44</v>
      </c>
      <c r="B1120" s="4" t="s">
        <v>131</v>
      </c>
      <c r="C1120" s="7" t="s">
        <v>174</v>
      </c>
      <c r="D1120" s="7" t="s">
        <v>174</v>
      </c>
      <c r="E1120" s="7" t="s">
        <v>174</v>
      </c>
    </row>
    <row r="1121" spans="1:5" ht="12.75" hidden="1">
      <c r="A1121" s="4" t="s">
        <v>45</v>
      </c>
      <c r="B1121" s="4" t="s">
        <v>132</v>
      </c>
      <c r="C1121" s="7" t="s">
        <v>174</v>
      </c>
      <c r="D1121" s="7" t="s">
        <v>174</v>
      </c>
      <c r="E1121" s="7" t="s">
        <v>174</v>
      </c>
    </row>
    <row r="1122" spans="1:5" ht="12.75" customHeight="1">
      <c r="A1122" s="66" t="s">
        <v>233</v>
      </c>
      <c r="B1122" s="67"/>
      <c r="C1122" s="67"/>
      <c r="D1122" s="67"/>
      <c r="E1122" s="67"/>
    </row>
    <row r="1123" spans="1:5" ht="12.75">
      <c r="A1123" s="2" t="s">
        <v>0</v>
      </c>
      <c r="B1123" s="2" t="s">
        <v>87</v>
      </c>
      <c r="C1123" s="5" t="s">
        <v>837</v>
      </c>
      <c r="D1123" s="5" t="s">
        <v>838</v>
      </c>
      <c r="E1123" s="5" t="s">
        <v>839</v>
      </c>
    </row>
    <row r="1124" spans="1:5" ht="12.75">
      <c r="A1124" s="2" t="s">
        <v>39</v>
      </c>
      <c r="B1124" s="2" t="s">
        <v>126</v>
      </c>
      <c r="C1124" s="5" t="s">
        <v>837</v>
      </c>
      <c r="D1124" s="5" t="s">
        <v>838</v>
      </c>
      <c r="E1124" s="5" t="s">
        <v>839</v>
      </c>
    </row>
    <row r="1125" spans="1:5" ht="12.75">
      <c r="A1125" s="3" t="s">
        <v>40</v>
      </c>
      <c r="B1125" s="3" t="s">
        <v>127</v>
      </c>
      <c r="C1125" s="6" t="s">
        <v>837</v>
      </c>
      <c r="D1125" s="6" t="s">
        <v>838</v>
      </c>
      <c r="E1125" s="6" t="s">
        <v>839</v>
      </c>
    </row>
    <row r="1126" spans="1:5" ht="12.75">
      <c r="A1126" s="4" t="s">
        <v>41</v>
      </c>
      <c r="B1126" s="4" t="s">
        <v>128</v>
      </c>
      <c r="C1126" s="7" t="s">
        <v>837</v>
      </c>
      <c r="D1126" s="7" t="s">
        <v>838</v>
      </c>
      <c r="E1126" s="7" t="s">
        <v>839</v>
      </c>
    </row>
    <row r="1127" spans="1:5" ht="12.75">
      <c r="A1127" s="4" t="s">
        <v>44</v>
      </c>
      <c r="B1127" s="4" t="s">
        <v>131</v>
      </c>
      <c r="C1127" s="7" t="s">
        <v>174</v>
      </c>
      <c r="D1127" s="7" t="s">
        <v>174</v>
      </c>
      <c r="E1127" s="7" t="s">
        <v>174</v>
      </c>
    </row>
    <row r="1128" spans="1:5" ht="12.75">
      <c r="A1128" s="4" t="s">
        <v>45</v>
      </c>
      <c r="B1128" s="4" t="s">
        <v>132</v>
      </c>
      <c r="C1128" s="7" t="s">
        <v>837</v>
      </c>
      <c r="D1128" s="7" t="s">
        <v>838</v>
      </c>
      <c r="E1128" s="7" t="s">
        <v>839</v>
      </c>
    </row>
    <row r="1129" spans="1:5" ht="12.75" customHeight="1" hidden="1">
      <c r="A1129" s="69" t="s">
        <v>237</v>
      </c>
      <c r="B1129" s="67"/>
      <c r="C1129" s="67"/>
      <c r="D1129" s="67"/>
      <c r="E1129" s="67"/>
    </row>
    <row r="1130" spans="1:5" ht="12.75" hidden="1">
      <c r="A1130" s="2" t="s">
        <v>0</v>
      </c>
      <c r="B1130" s="2" t="s">
        <v>87</v>
      </c>
      <c r="C1130" s="5" t="s">
        <v>174</v>
      </c>
      <c r="D1130" s="5" t="s">
        <v>174</v>
      </c>
      <c r="E1130" s="5" t="s">
        <v>174</v>
      </c>
    </row>
    <row r="1131" spans="1:5" ht="12.75" hidden="1">
      <c r="A1131" s="2" t="s">
        <v>39</v>
      </c>
      <c r="B1131" s="2" t="s">
        <v>126</v>
      </c>
      <c r="C1131" s="5" t="s">
        <v>174</v>
      </c>
      <c r="D1131" s="5" t="s">
        <v>174</v>
      </c>
      <c r="E1131" s="5" t="s">
        <v>174</v>
      </c>
    </row>
    <row r="1132" spans="1:5" ht="12.75" hidden="1">
      <c r="A1132" s="3" t="s">
        <v>40</v>
      </c>
      <c r="B1132" s="3" t="s">
        <v>127</v>
      </c>
      <c r="C1132" s="6" t="s">
        <v>174</v>
      </c>
      <c r="D1132" s="6" t="s">
        <v>174</v>
      </c>
      <c r="E1132" s="6" t="s">
        <v>174</v>
      </c>
    </row>
    <row r="1133" spans="1:5" ht="12.75" hidden="1">
      <c r="A1133" s="4" t="s">
        <v>41</v>
      </c>
      <c r="B1133" s="4" t="s">
        <v>128</v>
      </c>
      <c r="C1133" s="7" t="s">
        <v>174</v>
      </c>
      <c r="D1133" s="7" t="s">
        <v>174</v>
      </c>
      <c r="E1133" s="7" t="s">
        <v>174</v>
      </c>
    </row>
    <row r="1134" spans="1:5" ht="12.75" hidden="1">
      <c r="A1134" s="4" t="s">
        <v>43</v>
      </c>
      <c r="B1134" s="4" t="s">
        <v>130</v>
      </c>
      <c r="C1134" s="7" t="s">
        <v>174</v>
      </c>
      <c r="D1134" s="7" t="s">
        <v>174</v>
      </c>
      <c r="E1134" s="7" t="s">
        <v>174</v>
      </c>
    </row>
    <row r="1135" spans="1:5" ht="12.75" hidden="1">
      <c r="A1135" s="4" t="s">
        <v>44</v>
      </c>
      <c r="B1135" s="4" t="s">
        <v>131</v>
      </c>
      <c r="C1135" s="7" t="s">
        <v>174</v>
      </c>
      <c r="D1135" s="7" t="s">
        <v>174</v>
      </c>
      <c r="E1135" s="7" t="s">
        <v>174</v>
      </c>
    </row>
    <row r="1136" spans="1:5" ht="12.75" hidden="1">
      <c r="A1136" s="4" t="s">
        <v>45</v>
      </c>
      <c r="B1136" s="4" t="s">
        <v>132</v>
      </c>
      <c r="C1136" s="7" t="s">
        <v>174</v>
      </c>
      <c r="D1136" s="7" t="s">
        <v>174</v>
      </c>
      <c r="E1136" s="7" t="s">
        <v>174</v>
      </c>
    </row>
    <row r="1137" spans="1:5" ht="12.75" customHeight="1">
      <c r="A1137" s="66" t="s">
        <v>238</v>
      </c>
      <c r="B1137" s="67"/>
      <c r="C1137" s="67"/>
      <c r="D1137" s="67"/>
      <c r="E1137" s="67"/>
    </row>
    <row r="1138" spans="1:5" ht="12.75">
      <c r="A1138" s="2" t="s">
        <v>0</v>
      </c>
      <c r="B1138" s="2" t="s">
        <v>87</v>
      </c>
      <c r="C1138" s="5" t="s">
        <v>823</v>
      </c>
      <c r="D1138" s="5" t="s">
        <v>823</v>
      </c>
      <c r="E1138" s="5" t="s">
        <v>840</v>
      </c>
    </row>
    <row r="1139" spans="1:5" ht="12.75">
      <c r="A1139" s="2" t="s">
        <v>39</v>
      </c>
      <c r="B1139" s="2" t="s">
        <v>126</v>
      </c>
      <c r="C1139" s="5" t="s">
        <v>823</v>
      </c>
      <c r="D1139" s="5" t="s">
        <v>823</v>
      </c>
      <c r="E1139" s="5" t="s">
        <v>840</v>
      </c>
    </row>
    <row r="1140" spans="1:5" ht="12.75">
      <c r="A1140" s="3" t="s">
        <v>40</v>
      </c>
      <c r="B1140" s="3" t="s">
        <v>127</v>
      </c>
      <c r="C1140" s="6" t="s">
        <v>823</v>
      </c>
      <c r="D1140" s="6" t="s">
        <v>823</v>
      </c>
      <c r="E1140" s="6" t="s">
        <v>840</v>
      </c>
    </row>
    <row r="1141" spans="1:5" ht="12.75">
      <c r="A1141" s="4" t="s">
        <v>41</v>
      </c>
      <c r="B1141" s="4" t="s">
        <v>128</v>
      </c>
      <c r="C1141" s="7" t="s">
        <v>823</v>
      </c>
      <c r="D1141" s="7" t="s">
        <v>823</v>
      </c>
      <c r="E1141" s="7" t="s">
        <v>840</v>
      </c>
    </row>
    <row r="1142" spans="1:5" ht="12.75">
      <c r="A1142" s="4" t="s">
        <v>42</v>
      </c>
      <c r="B1142" s="4" t="s">
        <v>129</v>
      </c>
      <c r="C1142" s="7" t="s">
        <v>174</v>
      </c>
      <c r="D1142" s="7" t="s">
        <v>174</v>
      </c>
      <c r="E1142" s="7" t="s">
        <v>174</v>
      </c>
    </row>
    <row r="1143" spans="1:5" ht="12.75">
      <c r="A1143" s="4" t="s">
        <v>43</v>
      </c>
      <c r="B1143" s="4" t="s">
        <v>130</v>
      </c>
      <c r="C1143" s="7" t="s">
        <v>174</v>
      </c>
      <c r="D1143" s="7" t="s">
        <v>174</v>
      </c>
      <c r="E1143" s="7" t="s">
        <v>174</v>
      </c>
    </row>
    <row r="1144" spans="1:5" ht="12.75">
      <c r="A1144" s="4" t="s">
        <v>45</v>
      </c>
      <c r="B1144" s="4" t="s">
        <v>132</v>
      </c>
      <c r="C1144" s="7" t="s">
        <v>823</v>
      </c>
      <c r="D1144" s="7" t="s">
        <v>823</v>
      </c>
      <c r="E1144" s="7" t="s">
        <v>840</v>
      </c>
    </row>
    <row r="1145" spans="1:5" ht="12.75" customHeight="1">
      <c r="A1145" s="66" t="s">
        <v>241</v>
      </c>
      <c r="B1145" s="67"/>
      <c r="C1145" s="67"/>
      <c r="D1145" s="67"/>
      <c r="E1145" s="67"/>
    </row>
    <row r="1146" spans="1:5" ht="12.75">
      <c r="A1146" s="2" t="s">
        <v>0</v>
      </c>
      <c r="B1146" s="2" t="s">
        <v>87</v>
      </c>
      <c r="C1146" s="5" t="s">
        <v>841</v>
      </c>
      <c r="D1146" s="5" t="s">
        <v>842</v>
      </c>
      <c r="E1146" s="5" t="s">
        <v>843</v>
      </c>
    </row>
    <row r="1147" spans="1:5" ht="12.75">
      <c r="A1147" s="2" t="s">
        <v>39</v>
      </c>
      <c r="B1147" s="2" t="s">
        <v>126</v>
      </c>
      <c r="C1147" s="5" t="s">
        <v>841</v>
      </c>
      <c r="D1147" s="5" t="s">
        <v>842</v>
      </c>
      <c r="E1147" s="5" t="s">
        <v>843</v>
      </c>
    </row>
    <row r="1148" spans="1:5" ht="12.75">
      <c r="A1148" s="3" t="s">
        <v>40</v>
      </c>
      <c r="B1148" s="3" t="s">
        <v>127</v>
      </c>
      <c r="C1148" s="6" t="s">
        <v>841</v>
      </c>
      <c r="D1148" s="6" t="s">
        <v>842</v>
      </c>
      <c r="E1148" s="6" t="s">
        <v>843</v>
      </c>
    </row>
    <row r="1149" spans="1:5" ht="12.75">
      <c r="A1149" s="4" t="s">
        <v>41</v>
      </c>
      <c r="B1149" s="4" t="s">
        <v>128</v>
      </c>
      <c r="C1149" s="7" t="s">
        <v>841</v>
      </c>
      <c r="D1149" s="7" t="s">
        <v>842</v>
      </c>
      <c r="E1149" s="7" t="s">
        <v>843</v>
      </c>
    </row>
    <row r="1150" spans="1:5" ht="12.75">
      <c r="A1150" s="4" t="s">
        <v>43</v>
      </c>
      <c r="B1150" s="4" t="s">
        <v>130</v>
      </c>
      <c r="C1150" s="7" t="s">
        <v>174</v>
      </c>
      <c r="D1150" s="7" t="s">
        <v>174</v>
      </c>
      <c r="E1150" s="7" t="s">
        <v>174</v>
      </c>
    </row>
    <row r="1151" spans="1:5" ht="12.75">
      <c r="A1151" s="4" t="s">
        <v>44</v>
      </c>
      <c r="B1151" s="4" t="s">
        <v>131</v>
      </c>
      <c r="C1151" s="7" t="s">
        <v>174</v>
      </c>
      <c r="D1151" s="7" t="s">
        <v>174</v>
      </c>
      <c r="E1151" s="7" t="s">
        <v>174</v>
      </c>
    </row>
    <row r="1152" spans="1:5" ht="12.75">
      <c r="A1152" s="4" t="s">
        <v>45</v>
      </c>
      <c r="B1152" s="4" t="s">
        <v>132</v>
      </c>
      <c r="C1152" s="7" t="s">
        <v>841</v>
      </c>
      <c r="D1152" s="7" t="s">
        <v>842</v>
      </c>
      <c r="E1152" s="7" t="s">
        <v>843</v>
      </c>
    </row>
    <row r="1153" spans="1:5" ht="12.75" customHeight="1" hidden="1">
      <c r="A1153" s="66" t="s">
        <v>242</v>
      </c>
      <c r="B1153" s="67"/>
      <c r="C1153" s="67"/>
      <c r="D1153" s="67"/>
      <c r="E1153" s="67"/>
    </row>
    <row r="1154" spans="1:5" ht="12.75" hidden="1">
      <c r="A1154" s="2" t="s">
        <v>0</v>
      </c>
      <c r="B1154" s="2" t="s">
        <v>87</v>
      </c>
      <c r="C1154" s="5" t="s">
        <v>174</v>
      </c>
      <c r="D1154" s="5" t="s">
        <v>174</v>
      </c>
      <c r="E1154" s="5" t="s">
        <v>174</v>
      </c>
    </row>
    <row r="1155" spans="1:5" ht="12.75" hidden="1">
      <c r="A1155" s="2" t="s">
        <v>39</v>
      </c>
      <c r="B1155" s="2" t="s">
        <v>126</v>
      </c>
      <c r="C1155" s="5" t="s">
        <v>174</v>
      </c>
      <c r="D1155" s="5" t="s">
        <v>174</v>
      </c>
      <c r="E1155" s="5" t="s">
        <v>174</v>
      </c>
    </row>
    <row r="1156" spans="1:5" ht="12.75" hidden="1">
      <c r="A1156" s="3" t="s">
        <v>40</v>
      </c>
      <c r="B1156" s="3" t="s">
        <v>127</v>
      </c>
      <c r="C1156" s="6" t="s">
        <v>174</v>
      </c>
      <c r="D1156" s="6" t="s">
        <v>174</v>
      </c>
      <c r="E1156" s="6" t="s">
        <v>174</v>
      </c>
    </row>
    <row r="1157" spans="1:5" ht="12.75" hidden="1">
      <c r="A1157" s="4" t="s">
        <v>41</v>
      </c>
      <c r="B1157" s="4" t="s">
        <v>128</v>
      </c>
      <c r="C1157" s="7" t="s">
        <v>174</v>
      </c>
      <c r="D1157" s="7" t="s">
        <v>174</v>
      </c>
      <c r="E1157" s="7" t="s">
        <v>174</v>
      </c>
    </row>
    <row r="1158" spans="1:5" ht="12.75" hidden="1">
      <c r="A1158" s="4" t="s">
        <v>43</v>
      </c>
      <c r="B1158" s="4" t="s">
        <v>130</v>
      </c>
      <c r="C1158" s="7" t="s">
        <v>174</v>
      </c>
      <c r="D1158" s="7" t="s">
        <v>174</v>
      </c>
      <c r="E1158" s="7" t="s">
        <v>174</v>
      </c>
    </row>
    <row r="1159" spans="1:5" ht="12.75" hidden="1">
      <c r="A1159" s="4" t="s">
        <v>44</v>
      </c>
      <c r="B1159" s="4" t="s">
        <v>131</v>
      </c>
      <c r="C1159" s="7" t="s">
        <v>174</v>
      </c>
      <c r="D1159" s="7" t="s">
        <v>174</v>
      </c>
      <c r="E1159" s="7" t="s">
        <v>174</v>
      </c>
    </row>
    <row r="1160" spans="1:5" ht="12.75" hidden="1">
      <c r="A1160" s="4" t="s">
        <v>45</v>
      </c>
      <c r="B1160" s="4" t="s">
        <v>132</v>
      </c>
      <c r="C1160" s="7" t="s">
        <v>174</v>
      </c>
      <c r="D1160" s="7" t="s">
        <v>174</v>
      </c>
      <c r="E1160" s="7" t="s">
        <v>174</v>
      </c>
    </row>
    <row r="1162" spans="2:5" ht="12.75">
      <c r="B1162" s="8" t="s">
        <v>206</v>
      </c>
      <c r="C1162" s="36" t="s">
        <v>845</v>
      </c>
      <c r="D1162" s="35"/>
      <c r="E1162" s="35"/>
    </row>
    <row r="1163" spans="2:5" ht="12.75">
      <c r="B1163" t="s">
        <v>207</v>
      </c>
      <c r="C1163" s="10"/>
      <c r="D1163" s="37" t="s">
        <v>846</v>
      </c>
      <c r="E1163" s="10"/>
    </row>
  </sheetData>
  <sheetProtection/>
  <mergeCells count="87">
    <mergeCell ref="C1:E1"/>
    <mergeCell ref="B5:D5"/>
    <mergeCell ref="A186:E186"/>
    <mergeCell ref="A194:E194"/>
    <mergeCell ref="A222:E222"/>
    <mergeCell ref="A113:E113"/>
    <mergeCell ref="A150:E150"/>
    <mergeCell ref="A10:E10"/>
    <mergeCell ref="A57:E57"/>
    <mergeCell ref="A62:E62"/>
    <mergeCell ref="A416:E416"/>
    <mergeCell ref="A86:E86"/>
    <mergeCell ref="A102:E102"/>
    <mergeCell ref="A258:E258"/>
    <mergeCell ref="A298:E298"/>
    <mergeCell ref="A304:E304"/>
    <mergeCell ref="A313:E313"/>
    <mergeCell ref="A159:E159"/>
    <mergeCell ref="A497:E497"/>
    <mergeCell ref="A463:E463"/>
    <mergeCell ref="A475:E475"/>
    <mergeCell ref="A349:E349"/>
    <mergeCell ref="A355:E355"/>
    <mergeCell ref="A364:E364"/>
    <mergeCell ref="A370:E370"/>
    <mergeCell ref="A383:E383"/>
    <mergeCell ref="A396:E396"/>
    <mergeCell ref="A402:E402"/>
    <mergeCell ref="A567:E567"/>
    <mergeCell ref="A448:E448"/>
    <mergeCell ref="A457:E457"/>
    <mergeCell ref="A324:E324"/>
    <mergeCell ref="A333:E333"/>
    <mergeCell ref="A1093:E1093"/>
    <mergeCell ref="A659:E659"/>
    <mergeCell ref="A690:E690"/>
    <mergeCell ref="A1068:E1068"/>
    <mergeCell ref="A1074:E1074"/>
    <mergeCell ref="A752:E752"/>
    <mergeCell ref="A513:E513"/>
    <mergeCell ref="A520:E520"/>
    <mergeCell ref="A528:E528"/>
    <mergeCell ref="A545:E545"/>
    <mergeCell ref="A1062:E1062"/>
    <mergeCell ref="A784:E784"/>
    <mergeCell ref="A819:E819"/>
    <mergeCell ref="A866:E866"/>
    <mergeCell ref="A875:E875"/>
    <mergeCell ref="A884:E884"/>
    <mergeCell ref="A890:E890"/>
    <mergeCell ref="A1081:E1081"/>
    <mergeCell ref="A607:E607"/>
    <mergeCell ref="A612:E612"/>
    <mergeCell ref="A636:E636"/>
    <mergeCell ref="A648:E648"/>
    <mergeCell ref="A1036:E1036"/>
    <mergeCell ref="A722:E722"/>
    <mergeCell ref="A728:E728"/>
    <mergeCell ref="A1087:E1087"/>
    <mergeCell ref="A896:E896"/>
    <mergeCell ref="A905:E905"/>
    <mergeCell ref="A992:E992"/>
    <mergeCell ref="A1000:E1000"/>
    <mergeCell ref="A1011:E1011"/>
    <mergeCell ref="A1042:E1042"/>
    <mergeCell ref="A1056:E1056"/>
    <mergeCell ref="A959:E959"/>
    <mergeCell ref="A1129:E1129"/>
    <mergeCell ref="A699:E699"/>
    <mergeCell ref="A828:E828"/>
    <mergeCell ref="A835:E835"/>
    <mergeCell ref="A844:E844"/>
    <mergeCell ref="A860:E860"/>
    <mergeCell ref="A1027:E1027"/>
    <mergeCell ref="A932:E932"/>
    <mergeCell ref="A941:E941"/>
    <mergeCell ref="A947:E947"/>
    <mergeCell ref="A1137:E1137"/>
    <mergeCell ref="A975:E975"/>
    <mergeCell ref="A985:E985"/>
    <mergeCell ref="A1145:E1145"/>
    <mergeCell ref="A1153:E1153"/>
    <mergeCell ref="A1050:E1050"/>
    <mergeCell ref="A1099:E1099"/>
    <mergeCell ref="A1105:E1105"/>
    <mergeCell ref="A1115:E1115"/>
    <mergeCell ref="A1122:E1122"/>
  </mergeCells>
  <printOptions/>
  <pageMargins left="1.141732283464567" right="0" top="0.3937007874015748" bottom="0.5905511811023623" header="0.5118110236220472" footer="0.5118110236220472"/>
  <pageSetup horizontalDpi="600" verticalDpi="600" orientation="portrait" r:id="rId1"/>
  <headerFooter>
    <oddFooter>&amp;RPag.&amp;P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Iuliana.Florescu</cp:lastModifiedBy>
  <cp:lastPrinted>2018-04-05T11:46:08Z</cp:lastPrinted>
  <dcterms:modified xsi:type="dcterms:W3CDTF">2018-04-10T11:20:25Z</dcterms:modified>
  <cp:category/>
  <cp:version/>
  <cp:contentType/>
  <cp:contentStatus/>
</cp:coreProperties>
</file>