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<sst xmlns="http://schemas.openxmlformats.org/spreadsheetml/2006/main" count="96" uniqueCount="85">
  <si>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</si>
  <si>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</si>
  <si>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</si>
  <si>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</si>
  <si>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</si>
  <si>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</si>
  <si>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</si>
  <si>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</si>
  <si>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</si>
  <si>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</si>
  <si>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</si>
  <si>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</si>
  <si>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</si>
  <si>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</si>
  <si>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</si>
  <si>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</si>
  <si>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</si>
  <si>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</si>
  <si>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</si>
  <si>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</si>
  <si>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</si>
  <si>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</si>
  <si>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</si>
  <si>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</si>
  <si>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</si>
  <si>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</si>
  <si>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</si>
  <si>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</si>
  <si>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</si>
  <si>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</si>
  <si>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</si>
  <si>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</si>
  <si>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</si>
  <si>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</si>
  <si>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</si>
  <si>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</si>
  <si>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</si>
  <si>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</si>
  <si>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</si>
  <si>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</si>
  <si>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</si>
  <si>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</si>
  <si>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</si>
  <si>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</si>
  <si>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</si>
  <si>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</si>
  <si>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</si>
  <si>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</si>
  <si>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</si>
  <si>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</si>
  <si>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</si>
  <si>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</si>
  <si>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</si>
  <si>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</si>
  <si>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66.10 Sanatate</t>
  </si>
  <si>
    <t>Municipiul Câmpulung Moldovenesc</t>
  </si>
  <si>
    <t>B</t>
  </si>
  <si>
    <t>Lucrări noi</t>
  </si>
  <si>
    <t>SPITALUL MUNICIPAL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</si>
  <si>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</si>
  <si>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</si>
  <si>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</si>
  <si>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</si>
  <si>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</si>
  <si>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</si>
  <si>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</si>
  <si>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REABILITARE CLADIRE SEDIU ADMINISTRATIV</t>
  </si>
  <si>
    <t>LUCRARI DE REABILITARE SALI DE OPERATIE</t>
  </si>
  <si>
    <t xml:space="preserve"> LUCRARI DE REABILITARE SECTIA BOLI INFECTIOASE SI DERMATOLOGIE</t>
  </si>
  <si>
    <t>Cap.67.10 Cultură, recreere și religie</t>
  </si>
  <si>
    <t>Anexa nr.  4 la HCL nr.    /2022</t>
  </si>
  <si>
    <t>Influente la lista de investiţii a bugetului instituțiilor publice și activităților finanțate integral sau parțial din venituri proprii pe anul 2022</t>
  </si>
  <si>
    <t>1               Prevederi 2022</t>
  </si>
  <si>
    <t xml:space="preserve">B. </t>
  </si>
  <si>
    <t>Clubul Sportiv Raraul</t>
  </si>
  <si>
    <t>Refacere fațadă</t>
  </si>
  <si>
    <t>Refacere demisol</t>
  </si>
  <si>
    <t>PRIMAR,</t>
  </si>
  <si>
    <t>INCUBATOR INCHIS STANDARD</t>
  </si>
  <si>
    <t>INCUBATOR HIRID INCHIS DESCHIS SI PT. TRANSPORT</t>
  </si>
  <si>
    <t>DOZIMETRU DIGITAL</t>
  </si>
  <si>
    <t>TROLIU URGENTA PT. SALA DE OPERATIE</t>
  </si>
  <si>
    <t>RAMPA ACCES PERSOANE CU DIZABILITATI RADIOLOGIE</t>
  </si>
  <si>
    <t>C. Alte cheltuieli de investiții</t>
  </si>
  <si>
    <t>MASINA DE SPALAT MOPURI PROFESIONALA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</si>
</sst>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1" fillId="31" borderId="0" xfId="0" applyFont="1" applyFill="1" applyAlignment="1">
      <alignment horizontal="center"/>
    </xf>
    <xf numFmtId="0" fontId="22" fillId="31" borderId="31" xfId="0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3" fontId="24" fillId="31" borderId="32" xfId="0" applyNumberFormat="1" applyFont="1" applyFill="1" applyBorder="1" applyAlignment="1">
      <alignment horizontal="center"/>
    </xf>
    <xf numFmtId="3" fontId="24" fillId="31" borderId="33" xfId="0" applyNumberFormat="1" applyFont="1" applyFill="1" applyBorder="1" applyAlignment="1">
      <alignment horizontal="center"/>
    </xf>
    <xf numFmtId="3" fontId="24" fillId="31" borderId="34" xfId="0" applyNumberFormat="1" applyFont="1" applyFill="1" applyBorder="1" applyAlignment="1">
      <alignment horizontal="center"/>
    </xf>
    <xf numFmtId="3" fontId="24" fillId="31" borderId="34" xfId="0" applyNumberFormat="1" applyFont="1" applyFill="1" applyBorder="1" applyAlignment="1">
      <alignment/>
    </xf>
    <xf numFmtId="3" fontId="25" fillId="0" borderId="34" xfId="0" applyNumberFormat="1" applyFont="1" applyBorder="1" applyAlignment="1">
      <alignment horizontal="center"/>
    </xf>
    <xf numFmtId="3" fontId="26" fillId="31" borderId="34" xfId="0" applyNumberFormat="1" applyFont="1" applyFill="1" applyBorder="1" applyAlignment="1">
      <alignment horizontal="center"/>
    </xf>
    <xf numFmtId="3" fontId="37" fillId="31" borderId="34" xfId="0" applyNumberFormat="1" applyFont="1" applyFill="1" applyBorder="1" applyAlignment="1">
      <alignment horizontal="center"/>
    </xf>
    <xf numFmtId="0" fontId="27" fillId="31" borderId="34" xfId="0" applyFont="1" applyFill="1" applyBorder="1" applyAlignment="1">
      <alignment/>
    </xf>
    <xf numFmtId="3" fontId="56" fillId="32" borderId="35" xfId="0" applyNumberFormat="1" applyFont="1" applyFill="1" applyBorder="1" applyAlignment="1">
      <alignment horizontal="center" vertical="center"/>
    </xf>
    <xf numFmtId="3" fontId="56" fillId="32" borderId="36" xfId="0" applyNumberFormat="1" applyFont="1" applyFill="1" applyBorder="1" applyAlignment="1">
      <alignment horizontal="center" vertical="center"/>
    </xf>
    <xf numFmtId="3" fontId="56" fillId="32" borderId="34" xfId="0" applyNumberFormat="1" applyFont="1" applyFill="1" applyBorder="1" applyAlignment="1">
      <alignment horizontal="center" vertical="center"/>
    </xf>
    <xf numFmtId="3" fontId="24" fillId="31" borderId="35" xfId="0" applyNumberFormat="1" applyFont="1" applyFill="1" applyBorder="1" applyAlignment="1">
      <alignment horizontal="center"/>
    </xf>
    <xf numFmtId="3" fontId="24" fillId="31" borderId="36" xfId="0" applyNumberFormat="1" applyFont="1" applyFill="1" applyBorder="1" applyAlignment="1">
      <alignment horizontal="center"/>
    </xf>
    <xf numFmtId="3" fontId="26" fillId="31" borderId="37" xfId="0" applyNumberFormat="1" applyFont="1" applyFill="1" applyBorder="1" applyAlignment="1">
      <alignment horizontal="center"/>
    </xf>
    <xf numFmtId="3" fontId="26" fillId="31" borderId="36" xfId="0" applyNumberFormat="1" applyFont="1" applyFill="1" applyBorder="1" applyAlignment="1">
      <alignment horizontal="center"/>
    </xf>
    <xf numFmtId="3" fontId="57" fillId="32" borderId="37" xfId="0" applyNumberFormat="1" applyFont="1" applyFill="1" applyBorder="1" applyAlignment="1">
      <alignment horizontal="center" vertical="center"/>
    </xf>
    <xf numFmtId="0" fontId="21" fillId="31" borderId="34" xfId="0" applyFont="1" applyFill="1" applyBorder="1" applyAlignment="1">
      <alignment/>
    </xf>
    <xf numFmtId="0" fontId="57" fillId="32" borderId="0" xfId="0" applyFont="1" applyFill="1" applyBorder="1" applyAlignment="1">
      <alignment vertical="center"/>
    </xf>
    <xf numFmtId="0" fontId="57" fillId="32" borderId="0" xfId="0" applyFont="1" applyFill="1" applyBorder="1" applyAlignment="1">
      <alignment horizontal="center" vertical="center"/>
    </xf>
    <xf numFmtId="3" fontId="57" fillId="32" borderId="0" xfId="0" applyNumberFormat="1" applyFont="1" applyFill="1" applyBorder="1" applyAlignment="1">
      <alignment horizontal="center" vertical="center"/>
    </xf>
    <xf numFmtId="3" fontId="26" fillId="31" borderId="0" xfId="0" applyNumberFormat="1" applyFont="1" applyFill="1" applyBorder="1" applyAlignment="1">
      <alignment horizontal="center"/>
    </xf>
    <xf numFmtId="3" fontId="24" fillId="31" borderId="0" xfId="0" applyNumberFormat="1" applyFont="1" applyFill="1" applyBorder="1" applyAlignment="1">
      <alignment horizontal="center"/>
    </xf>
    <xf numFmtId="0" fontId="26" fillId="31" borderId="0" xfId="0" applyFont="1" applyFill="1" applyBorder="1" applyAlignment="1">
      <alignment/>
    </xf>
    <xf numFmtId="0" fontId="21" fillId="31" borderId="0" xfId="0" applyFont="1" applyFill="1" applyBorder="1" applyAlignment="1">
      <alignment/>
    </xf>
    <xf numFmtId="3" fontId="23" fillId="0" borderId="34" xfId="0" applyNumberFormat="1" applyFont="1" applyBorder="1" applyAlignment="1">
      <alignment horizontal="center"/>
    </xf>
    <xf numFmtId="0" fontId="28" fillId="31" borderId="34" xfId="0" applyFont="1" applyFill="1" applyBorder="1" applyAlignment="1">
      <alignment/>
    </xf>
    <xf numFmtId="0" fontId="58" fillId="32" borderId="38" xfId="0" applyFont="1" applyFill="1" applyBorder="1" applyAlignment="1">
      <alignment vertical="center"/>
    </xf>
    <xf numFmtId="0" fontId="59" fillId="32" borderId="39" xfId="0" applyFont="1" applyFill="1" applyBorder="1" applyAlignment="1">
      <alignment vertical="center"/>
    </xf>
    <xf numFmtId="0" fontId="58" fillId="32" borderId="40" xfId="0" applyFont="1" applyFill="1" applyBorder="1" applyAlignment="1">
      <alignment horizontal="center" vertical="center"/>
    </xf>
    <xf numFmtId="0" fontId="59" fillId="32" borderId="41" xfId="0" applyFont="1" applyFill="1" applyBorder="1" applyAlignment="1">
      <alignment horizontal="center" vertical="center"/>
    </xf>
    <xf numFmtId="0" fontId="60" fillId="32" borderId="42" xfId="0" applyFont="1" applyFill="1" applyBorder="1" applyAlignment="1">
      <alignment vertical="center"/>
    </xf>
    <xf numFmtId="0" fontId="60" fillId="32" borderId="0" xfId="0" applyFont="1" applyFill="1" applyAlignment="1">
      <alignment horizontal="left" vertical="center"/>
    </xf>
    <xf numFmtId="0" fontId="59" fillId="32" borderId="35" xfId="0" applyFont="1" applyFill="1" applyBorder="1" applyAlignment="1">
      <alignment horizontal="center" vertical="center"/>
    </xf>
    <xf numFmtId="0" fontId="28" fillId="31" borderId="43" xfId="0" applyFont="1" applyFill="1" applyBorder="1" applyAlignment="1">
      <alignment/>
    </xf>
    <xf numFmtId="0" fontId="28" fillId="31" borderId="36" xfId="0" applyFont="1" applyFill="1" applyBorder="1" applyAlignment="1">
      <alignment horizontal="center"/>
    </xf>
    <xf numFmtId="0" fontId="28" fillId="31" borderId="36" xfId="0" applyFont="1" applyFill="1" applyBorder="1" applyAlignment="1">
      <alignment/>
    </xf>
    <xf numFmtId="0" fontId="30" fillId="0" borderId="36" xfId="62" applyFont="1" applyBorder="1" applyAlignment="1">
      <alignment horizontal="center" wrapText="1"/>
      <protection/>
    </xf>
    <xf numFmtId="0" fontId="30" fillId="0" borderId="36" xfId="62" applyFont="1" applyBorder="1" applyAlignment="1">
      <alignment horizontal="left" wrapText="1"/>
      <protection/>
    </xf>
    <xf numFmtId="0" fontId="30" fillId="0" borderId="36" xfId="0" applyFont="1" applyBorder="1" applyAlignment="1">
      <alignment horizontal="center"/>
    </xf>
    <xf numFmtId="0" fontId="19" fillId="31" borderId="23" xfId="0" applyFont="1" applyFill="1" applyBorder="1" applyAlignment="1">
      <alignment/>
    </xf>
    <xf numFmtId="0" fontId="29" fillId="31" borderId="34" xfId="0" applyFont="1" applyFill="1" applyBorder="1" applyAlignment="1">
      <alignment/>
    </xf>
    <xf numFmtId="0" fontId="58" fillId="32" borderId="34" xfId="0" applyFont="1" applyFill="1" applyBorder="1" applyAlignment="1">
      <alignment vertical="center"/>
    </xf>
    <xf numFmtId="3" fontId="39" fillId="31" borderId="34" xfId="0" applyNumberFormat="1" applyFont="1" applyFill="1" applyBorder="1" applyAlignment="1">
      <alignment horizontal="center"/>
    </xf>
    <xf numFmtId="3" fontId="39" fillId="31" borderId="44" xfId="0" applyNumberFormat="1" applyFont="1" applyFill="1" applyBorder="1" applyAlignment="1">
      <alignment horizontal="center"/>
    </xf>
    <xf numFmtId="3" fontId="26" fillId="31" borderId="45" xfId="0" applyNumberFormat="1" applyFont="1" applyFill="1" applyBorder="1" applyAlignment="1">
      <alignment horizontal="center"/>
    </xf>
    <xf numFmtId="3" fontId="26" fillId="31" borderId="44" xfId="0" applyNumberFormat="1" applyFont="1" applyFill="1" applyBorder="1" applyAlignment="1">
      <alignment horizontal="center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7">
      <selection activeCell="B26" sqref="B26:C26"/>
    </sheetView>
  </sheetViews>
  <sheetFormatPr defaultColWidth="9.140625" defaultRowHeight="12.75"/>
  <cols>
    <col min="1" max="1" width="4.57421875" style="5" customWidth="1"/>
    <col min="2" max="2" width="64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1.42187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55</v>
      </c>
      <c r="C2" s="4"/>
      <c r="D2" s="4"/>
      <c r="E2" s="4"/>
      <c r="F2" s="4"/>
      <c r="G2" s="4"/>
      <c r="H2" s="4"/>
      <c r="I2" s="4"/>
      <c r="J2" s="1" t="s">
        <v>70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7"/>
      <c r="B5" s="74" t="s">
        <v>71</v>
      </c>
      <c r="C5" s="75"/>
      <c r="D5" s="75"/>
      <c r="E5" s="75"/>
      <c r="F5" s="75"/>
      <c r="G5" s="75"/>
      <c r="H5" s="75"/>
      <c r="I5" s="75"/>
      <c r="J5" s="75"/>
      <c r="K5" s="75"/>
      <c r="L5" s="4"/>
      <c r="M5" s="4"/>
      <c r="N5" s="4"/>
      <c r="O5" s="4"/>
    </row>
    <row r="6" spans="1:15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</v>
      </c>
      <c r="O6" s="4"/>
    </row>
    <row r="7" spans="1:15" ht="19.5" customHeight="1" thickBot="1">
      <c r="A7" s="76" t="s">
        <v>2</v>
      </c>
      <c r="B7" s="76"/>
      <c r="C7" s="6" t="s">
        <v>3</v>
      </c>
      <c r="D7" s="7" t="s">
        <v>3</v>
      </c>
      <c r="E7" s="77" t="s">
        <v>72</v>
      </c>
      <c r="F7" s="78"/>
      <c r="G7" s="78"/>
      <c r="H7" s="78"/>
      <c r="I7" s="78"/>
      <c r="J7" s="78"/>
      <c r="K7" s="78"/>
      <c r="L7" s="78"/>
      <c r="M7" s="9" t="s">
        <v>4</v>
      </c>
      <c r="N7" s="10" t="s">
        <v>5</v>
      </c>
      <c r="O7" s="4"/>
    </row>
    <row r="8" spans="1:15" ht="15" customHeight="1">
      <c r="A8" s="11" t="s">
        <v>6</v>
      </c>
      <c r="B8" s="12"/>
      <c r="C8" s="12" t="s">
        <v>7</v>
      </c>
      <c r="D8" s="13" t="s">
        <v>7</v>
      </c>
      <c r="E8" s="13"/>
      <c r="F8" s="11"/>
      <c r="G8" s="14"/>
      <c r="H8" s="14"/>
      <c r="I8" s="14"/>
      <c r="J8" s="14"/>
      <c r="K8" s="14"/>
      <c r="L8" s="14"/>
      <c r="M8" s="11"/>
      <c r="N8" s="13" t="s">
        <v>8</v>
      </c>
      <c r="O8" s="4"/>
    </row>
    <row r="9" spans="1:15" ht="12.75" customHeight="1">
      <c r="A9" s="11" t="s">
        <v>6</v>
      </c>
      <c r="B9" s="12"/>
      <c r="C9" s="12"/>
      <c r="D9" s="13" t="s">
        <v>9</v>
      </c>
      <c r="E9" s="13" t="s">
        <v>10</v>
      </c>
      <c r="F9" s="11" t="s">
        <v>11</v>
      </c>
      <c r="G9" s="14"/>
      <c r="H9" s="14"/>
      <c r="I9" s="14"/>
      <c r="J9" s="14"/>
      <c r="K9" s="14"/>
      <c r="L9" s="14"/>
      <c r="M9" s="11"/>
      <c r="N9" s="13"/>
      <c r="O9" s="4"/>
    </row>
    <row r="10" spans="1:15" ht="15.75" customHeight="1" thickBot="1">
      <c r="A10" s="11" t="s">
        <v>6</v>
      </c>
      <c r="B10" s="12"/>
      <c r="C10" s="12"/>
      <c r="D10" s="13" t="s">
        <v>12</v>
      </c>
      <c r="E10" s="13" t="s">
        <v>13</v>
      </c>
      <c r="F10" s="15"/>
      <c r="G10" s="16"/>
      <c r="H10" s="16"/>
      <c r="I10" s="16"/>
      <c r="J10" s="16"/>
      <c r="K10" s="16"/>
      <c r="L10" s="16"/>
      <c r="M10" s="11"/>
      <c r="N10" s="13"/>
      <c r="O10" s="4"/>
    </row>
    <row r="11" spans="1:15" ht="15" customHeight="1" thickBot="1">
      <c r="A11" s="11" t="s">
        <v>6</v>
      </c>
      <c r="B11" s="12" t="s">
        <v>6</v>
      </c>
      <c r="C11" s="12"/>
      <c r="D11" s="13"/>
      <c r="E11" s="13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10</v>
      </c>
      <c r="K11" s="17" t="s">
        <v>19</v>
      </c>
      <c r="L11" s="18"/>
      <c r="M11" s="11"/>
      <c r="N11" s="13"/>
      <c r="O11" s="4"/>
    </row>
    <row r="12" spans="1:15" ht="15" customHeight="1">
      <c r="A12" s="11"/>
      <c r="B12" s="12"/>
      <c r="C12" s="12"/>
      <c r="D12" s="13"/>
      <c r="E12" s="13" t="s">
        <v>20</v>
      </c>
      <c r="F12" s="13" t="s">
        <v>21</v>
      </c>
      <c r="G12" s="13" t="s">
        <v>22</v>
      </c>
      <c r="H12" s="13" t="s">
        <v>22</v>
      </c>
      <c r="I12" s="13" t="s">
        <v>23</v>
      </c>
      <c r="J12" s="13" t="s">
        <v>24</v>
      </c>
      <c r="K12" s="13" t="s">
        <v>25</v>
      </c>
      <c r="L12" s="11" t="s">
        <v>26</v>
      </c>
      <c r="M12" s="11"/>
      <c r="N12" s="13"/>
      <c r="O12" s="4"/>
    </row>
    <row r="13" spans="1:15" ht="14.25" customHeight="1">
      <c r="A13" s="11"/>
      <c r="B13" s="12"/>
      <c r="C13" s="12"/>
      <c r="D13" s="13"/>
      <c r="E13" s="13"/>
      <c r="F13" s="13" t="s">
        <v>27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1" t="s">
        <v>33</v>
      </c>
      <c r="M13" s="11"/>
      <c r="N13" s="13"/>
      <c r="O13" s="4"/>
    </row>
    <row r="14" spans="1:15" ht="15" customHeight="1">
      <c r="A14" s="11"/>
      <c r="B14" s="12"/>
      <c r="C14" s="12"/>
      <c r="D14" s="13"/>
      <c r="E14" s="13"/>
      <c r="F14" s="13"/>
      <c r="G14" s="13"/>
      <c r="H14" s="13"/>
      <c r="I14" s="13" t="s">
        <v>34</v>
      </c>
      <c r="J14" s="13" t="s">
        <v>35</v>
      </c>
      <c r="K14" s="13" t="s">
        <v>36</v>
      </c>
      <c r="L14" s="11" t="s">
        <v>37</v>
      </c>
      <c r="M14" s="11"/>
      <c r="N14" s="13"/>
      <c r="O14" s="4"/>
    </row>
    <row r="15" spans="1:15" ht="14.25" customHeight="1">
      <c r="A15" s="11"/>
      <c r="B15" s="12"/>
      <c r="C15" s="12"/>
      <c r="D15" s="13"/>
      <c r="E15" s="13"/>
      <c r="F15" s="13"/>
      <c r="G15" s="13"/>
      <c r="H15" s="13"/>
      <c r="I15" s="13" t="s">
        <v>38</v>
      </c>
      <c r="J15" s="13" t="s">
        <v>39</v>
      </c>
      <c r="K15" s="14"/>
      <c r="L15" s="11" t="s">
        <v>32</v>
      </c>
      <c r="M15" s="11"/>
      <c r="N15" s="13"/>
      <c r="O15" s="4"/>
    </row>
    <row r="16" spans="1:15" ht="17.25" customHeight="1" thickBot="1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11" t="s">
        <v>40</v>
      </c>
      <c r="M16" s="11"/>
      <c r="N16" s="13"/>
      <c r="O16" s="4"/>
    </row>
    <row r="17" spans="1:15" s="23" customFormat="1" ht="14.25" customHeight="1" thickBot="1">
      <c r="A17" s="8"/>
      <c r="B17" s="19">
        <v>1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1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2"/>
    </row>
    <row r="18" spans="1:15" s="26" customFormat="1" ht="15.75" customHeight="1">
      <c r="A18" s="67" t="s">
        <v>53</v>
      </c>
      <c r="B18" s="24"/>
      <c r="C18" s="28">
        <f>C19</f>
        <v>226830</v>
      </c>
      <c r="D18" s="28">
        <f aca="true" t="shared" si="0" ref="D18:N18">D19</f>
        <v>226830</v>
      </c>
      <c r="E18" s="28">
        <f t="shared" si="0"/>
        <v>226830</v>
      </c>
      <c r="F18" s="28">
        <f t="shared" si="0"/>
        <v>226830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8">
        <f t="shared" si="0"/>
        <v>226830</v>
      </c>
      <c r="K18" s="28">
        <f t="shared" si="0"/>
        <v>59830</v>
      </c>
      <c r="L18" s="28">
        <f t="shared" si="0"/>
        <v>167000</v>
      </c>
      <c r="M18" s="28">
        <f t="shared" si="0"/>
        <v>0</v>
      </c>
      <c r="N18" s="28">
        <f t="shared" si="0"/>
        <v>0</v>
      </c>
      <c r="O18" s="25"/>
    </row>
    <row r="19" spans="1:15" s="3" customFormat="1" ht="18.75" customHeight="1">
      <c r="A19" s="53" t="s">
        <v>54</v>
      </c>
      <c r="B19" s="61"/>
      <c r="C19" s="29">
        <f>C20+C32</f>
        <v>226830</v>
      </c>
      <c r="D19" s="29">
        <f aca="true" t="shared" si="1" ref="D19:N19">D20+D32</f>
        <v>226830</v>
      </c>
      <c r="E19" s="29">
        <f t="shared" si="1"/>
        <v>226830</v>
      </c>
      <c r="F19" s="29">
        <f t="shared" si="1"/>
        <v>226830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226830</v>
      </c>
      <c r="K19" s="29">
        <f t="shared" si="1"/>
        <v>59830</v>
      </c>
      <c r="L19" s="29">
        <f t="shared" si="1"/>
        <v>167000</v>
      </c>
      <c r="M19" s="29">
        <f t="shared" si="1"/>
        <v>0</v>
      </c>
      <c r="N19" s="29">
        <f t="shared" si="1"/>
        <v>0</v>
      </c>
      <c r="O19" s="2"/>
    </row>
    <row r="20" spans="1:15" s="3" customFormat="1" ht="18.75" customHeight="1">
      <c r="A20" s="68"/>
      <c r="B20" s="62" t="s">
        <v>58</v>
      </c>
      <c r="C20" s="30">
        <f>C25</f>
        <v>226830</v>
      </c>
      <c r="D20" s="30">
        <f aca="true" t="shared" si="2" ref="D20:N20">D25</f>
        <v>226830</v>
      </c>
      <c r="E20" s="30">
        <f t="shared" si="2"/>
        <v>226830</v>
      </c>
      <c r="F20" s="30">
        <f t="shared" si="2"/>
        <v>226830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226830</v>
      </c>
      <c r="K20" s="30">
        <f t="shared" si="2"/>
        <v>59830</v>
      </c>
      <c r="L20" s="30">
        <f t="shared" si="2"/>
        <v>167000</v>
      </c>
      <c r="M20" s="30">
        <f t="shared" si="2"/>
        <v>0</v>
      </c>
      <c r="N20" s="30">
        <f t="shared" si="2"/>
        <v>0</v>
      </c>
      <c r="O20" s="2"/>
    </row>
    <row r="21" spans="1:15" s="3" customFormat="1" ht="19.5" customHeight="1" hidden="1">
      <c r="A21" s="53" t="s">
        <v>56</v>
      </c>
      <c r="B21" s="63" t="s">
        <v>57</v>
      </c>
      <c r="C21" s="30">
        <f>C22+C23+C24</f>
        <v>0</v>
      </c>
      <c r="D21" s="30">
        <f aca="true" t="shared" si="3" ref="D21:K21">D22+D23+D24</f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>L22+L23+L24</f>
        <v>0</v>
      </c>
      <c r="M21" s="31"/>
      <c r="N21" s="31"/>
      <c r="O21" s="2"/>
    </row>
    <row r="22" spans="1:15" s="3" customFormat="1" ht="19.5" customHeight="1" hidden="1">
      <c r="A22" s="53"/>
      <c r="B22" s="64" t="s">
        <v>66</v>
      </c>
      <c r="C22" s="32"/>
      <c r="D22" s="30">
        <f>E22</f>
        <v>0</v>
      </c>
      <c r="E22" s="30">
        <f>F22+K22</f>
        <v>0</v>
      </c>
      <c r="F22" s="30"/>
      <c r="G22" s="30"/>
      <c r="H22" s="30"/>
      <c r="I22" s="30"/>
      <c r="J22" s="30"/>
      <c r="K22" s="30">
        <v>0</v>
      </c>
      <c r="L22" s="30"/>
      <c r="M22" s="31"/>
      <c r="N22" s="31"/>
      <c r="O22" s="2"/>
    </row>
    <row r="23" spans="1:15" s="3" customFormat="1" ht="19.5" customHeight="1" hidden="1">
      <c r="A23" s="53"/>
      <c r="B23" s="64" t="s">
        <v>67</v>
      </c>
      <c r="C23" s="32"/>
      <c r="D23" s="30">
        <f>E23</f>
        <v>0</v>
      </c>
      <c r="E23" s="30">
        <f>F23+K23</f>
        <v>0</v>
      </c>
      <c r="F23" s="33">
        <v>0</v>
      </c>
      <c r="G23" s="30"/>
      <c r="H23" s="30"/>
      <c r="I23" s="30"/>
      <c r="J23" s="30"/>
      <c r="K23" s="30"/>
      <c r="L23" s="30"/>
      <c r="M23" s="31"/>
      <c r="N23" s="31"/>
      <c r="O23" s="2"/>
    </row>
    <row r="24" spans="1:14" ht="30" customHeight="1" hidden="1">
      <c r="A24" s="53"/>
      <c r="B24" s="65" t="s">
        <v>68</v>
      </c>
      <c r="C24" s="32"/>
      <c r="D24" s="30">
        <f>E24</f>
        <v>0</v>
      </c>
      <c r="E24" s="30">
        <f>F24+K24</f>
        <v>0</v>
      </c>
      <c r="F24" s="34"/>
      <c r="G24" s="34"/>
      <c r="H24" s="34"/>
      <c r="I24" s="34"/>
      <c r="J24" s="34"/>
      <c r="K24" s="34">
        <v>0</v>
      </c>
      <c r="L24" s="70"/>
      <c r="M24" s="35"/>
      <c r="N24" s="35"/>
    </row>
    <row r="25" spans="1:14" ht="14.25" customHeight="1">
      <c r="A25" s="53" t="s">
        <v>83</v>
      </c>
      <c r="B25" s="65"/>
      <c r="C25" s="32">
        <f>C27+C28+C29+C30+C31+C26</f>
        <v>226830</v>
      </c>
      <c r="D25" s="32">
        <f aca="true" t="shared" si="4" ref="D25:L25">D27+D28+D29+D30+D31+D26</f>
        <v>226830</v>
      </c>
      <c r="E25" s="32">
        <f t="shared" si="4"/>
        <v>226830</v>
      </c>
      <c r="F25" s="32">
        <f t="shared" si="4"/>
        <v>226830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2">
        <f t="shared" si="4"/>
        <v>226830</v>
      </c>
      <c r="K25" s="32">
        <f t="shared" si="4"/>
        <v>59830</v>
      </c>
      <c r="L25" s="32">
        <f t="shared" si="4"/>
        <v>167000</v>
      </c>
      <c r="M25" s="35"/>
      <c r="N25" s="35"/>
    </row>
    <row r="26" spans="1:14" ht="14.25" customHeight="1">
      <c r="A26" s="53"/>
      <c r="B26" s="79" t="s">
        <v>84</v>
      </c>
      <c r="C26" s="32">
        <v>8480</v>
      </c>
      <c r="D26" s="32">
        <v>8480</v>
      </c>
      <c r="E26" s="32">
        <v>8480</v>
      </c>
      <c r="F26" s="32">
        <v>8480</v>
      </c>
      <c r="G26" s="32"/>
      <c r="H26" s="32"/>
      <c r="I26" s="32"/>
      <c r="J26" s="32">
        <v>8480</v>
      </c>
      <c r="K26" s="32">
        <v>8480</v>
      </c>
      <c r="L26" s="32"/>
      <c r="M26" s="35"/>
      <c r="N26" s="35"/>
    </row>
    <row r="27" spans="1:14" ht="15.75">
      <c r="A27" s="53"/>
      <c r="B27" s="66" t="s">
        <v>78</v>
      </c>
      <c r="C27" s="52">
        <v>24410</v>
      </c>
      <c r="D27" s="52">
        <v>24410</v>
      </c>
      <c r="E27" s="52">
        <v>24410</v>
      </c>
      <c r="F27" s="52">
        <v>24410</v>
      </c>
      <c r="G27" s="34"/>
      <c r="H27" s="34"/>
      <c r="I27" s="34"/>
      <c r="J27" s="32">
        <f aca="true" t="shared" si="5" ref="J27:J36">L27+K27</f>
        <v>24410</v>
      </c>
      <c r="K27" s="52">
        <v>2410</v>
      </c>
      <c r="L27" s="70">
        <v>22000</v>
      </c>
      <c r="M27" s="35"/>
      <c r="N27" s="35"/>
    </row>
    <row r="28" spans="1:14" ht="15.75">
      <c r="A28" s="53"/>
      <c r="B28" s="66" t="s">
        <v>79</v>
      </c>
      <c r="C28" s="52">
        <v>161040</v>
      </c>
      <c r="D28" s="52">
        <v>161040</v>
      </c>
      <c r="E28" s="52">
        <v>161040</v>
      </c>
      <c r="F28" s="52">
        <v>161040</v>
      </c>
      <c r="G28" s="34"/>
      <c r="H28" s="34"/>
      <c r="I28" s="34"/>
      <c r="J28" s="32">
        <f t="shared" si="5"/>
        <v>161040</v>
      </c>
      <c r="K28" s="52">
        <v>16040</v>
      </c>
      <c r="L28" s="71">
        <v>145000</v>
      </c>
      <c r="M28" s="35"/>
      <c r="N28" s="35"/>
    </row>
    <row r="29" spans="1:14" ht="15.75">
      <c r="A29" s="53"/>
      <c r="B29" s="66" t="s">
        <v>80</v>
      </c>
      <c r="C29" s="52">
        <v>3700</v>
      </c>
      <c r="D29" s="52">
        <v>3700</v>
      </c>
      <c r="E29" s="52">
        <v>3700</v>
      </c>
      <c r="F29" s="52">
        <v>3700</v>
      </c>
      <c r="G29" s="34"/>
      <c r="H29" s="34"/>
      <c r="I29" s="34"/>
      <c r="J29" s="32">
        <f t="shared" si="5"/>
        <v>3700</v>
      </c>
      <c r="K29" s="52">
        <v>3700</v>
      </c>
      <c r="L29" s="71"/>
      <c r="M29" s="35"/>
      <c r="N29" s="35"/>
    </row>
    <row r="30" spans="1:14" ht="15.75">
      <c r="A30" s="53"/>
      <c r="B30" s="66" t="s">
        <v>81</v>
      </c>
      <c r="C30" s="52">
        <v>11900</v>
      </c>
      <c r="D30" s="52">
        <v>11900</v>
      </c>
      <c r="E30" s="52">
        <v>11900</v>
      </c>
      <c r="F30" s="52">
        <v>11900</v>
      </c>
      <c r="G30" s="34"/>
      <c r="H30" s="34"/>
      <c r="I30" s="34"/>
      <c r="J30" s="32">
        <f t="shared" si="5"/>
        <v>11900</v>
      </c>
      <c r="K30" s="52">
        <v>11900</v>
      </c>
      <c r="L30" s="71"/>
      <c r="M30" s="35"/>
      <c r="N30" s="35"/>
    </row>
    <row r="31" spans="1:14" ht="15.75">
      <c r="A31" s="53"/>
      <c r="B31" s="66" t="s">
        <v>82</v>
      </c>
      <c r="C31" s="52">
        <v>17300</v>
      </c>
      <c r="D31" s="52">
        <v>17300</v>
      </c>
      <c r="E31" s="52">
        <v>17300</v>
      </c>
      <c r="F31" s="52">
        <v>17300</v>
      </c>
      <c r="G31" s="34"/>
      <c r="H31" s="34"/>
      <c r="I31" s="34"/>
      <c r="J31" s="32">
        <f t="shared" si="5"/>
        <v>17300</v>
      </c>
      <c r="K31" s="52">
        <v>17300</v>
      </c>
      <c r="L31" s="71"/>
      <c r="M31" s="35"/>
      <c r="N31" s="35"/>
    </row>
    <row r="32" spans="1:14" ht="16.5" thickBot="1">
      <c r="A32" s="69" t="s">
        <v>69</v>
      </c>
      <c r="B32" s="54"/>
      <c r="C32" s="36">
        <f>C33+C38</f>
        <v>0</v>
      </c>
      <c r="D32" s="37">
        <f>D33+D38</f>
        <v>0</v>
      </c>
      <c r="E32" s="38">
        <f>E33+E38</f>
        <v>0</v>
      </c>
      <c r="F32" s="38"/>
      <c r="G32" s="38"/>
      <c r="H32" s="38"/>
      <c r="I32" s="38"/>
      <c r="J32" s="32">
        <f t="shared" si="5"/>
        <v>0</v>
      </c>
      <c r="K32" s="38">
        <f>K33+K38</f>
        <v>0</v>
      </c>
      <c r="L32" s="72"/>
      <c r="M32" s="32">
        <f>M33+M34</f>
        <v>0</v>
      </c>
      <c r="N32" s="32">
        <f>N33+N34</f>
        <v>0</v>
      </c>
    </row>
    <row r="33" spans="1:14" ht="16.5" thickBot="1">
      <c r="A33" s="58" t="s">
        <v>73</v>
      </c>
      <c r="B33" s="59" t="s">
        <v>57</v>
      </c>
      <c r="C33" s="39">
        <f>C34</f>
        <v>0</v>
      </c>
      <c r="D33" s="40">
        <f>D34</f>
        <v>0</v>
      </c>
      <c r="E33" s="30">
        <f>E34</f>
        <v>0</v>
      </c>
      <c r="F33" s="30"/>
      <c r="G33" s="30"/>
      <c r="H33" s="30"/>
      <c r="I33" s="30"/>
      <c r="J33" s="32">
        <f t="shared" si="5"/>
        <v>0</v>
      </c>
      <c r="K33" s="30">
        <f>K34</f>
        <v>0</v>
      </c>
      <c r="L33" s="72"/>
      <c r="M33" s="35"/>
      <c r="N33" s="35"/>
    </row>
    <row r="34" spans="1:14" ht="16.5" thickBot="1">
      <c r="A34" s="55"/>
      <c r="B34" s="56" t="s">
        <v>74</v>
      </c>
      <c r="C34" s="41">
        <f>SUM(C35:C36)</f>
        <v>0</v>
      </c>
      <c r="D34" s="42">
        <f>SUM(D35:D36)</f>
        <v>0</v>
      </c>
      <c r="E34" s="33">
        <f>SUM(E35:E36)</f>
        <v>0</v>
      </c>
      <c r="F34" s="33"/>
      <c r="G34" s="33"/>
      <c r="H34" s="33"/>
      <c r="I34" s="33"/>
      <c r="J34" s="32">
        <f t="shared" si="5"/>
        <v>0</v>
      </c>
      <c r="K34" s="33">
        <f>SUM(K35:K36)</f>
        <v>0</v>
      </c>
      <c r="L34" s="72"/>
      <c r="M34" s="35"/>
      <c r="N34" s="35"/>
    </row>
    <row r="35" spans="1:14" ht="16.5" thickBot="1">
      <c r="A35" s="55"/>
      <c r="B35" s="60" t="s">
        <v>75</v>
      </c>
      <c r="C35" s="41">
        <v>-42000</v>
      </c>
      <c r="D35" s="42">
        <v>-42000</v>
      </c>
      <c r="E35" s="33">
        <v>-42000</v>
      </c>
      <c r="F35" s="33"/>
      <c r="G35" s="33"/>
      <c r="H35" s="33"/>
      <c r="I35" s="33"/>
      <c r="J35" s="32">
        <f t="shared" si="5"/>
        <v>-42000</v>
      </c>
      <c r="K35" s="33">
        <v>-42000</v>
      </c>
      <c r="L35" s="72"/>
      <c r="M35" s="35"/>
      <c r="N35" s="35"/>
    </row>
    <row r="36" spans="1:14" ht="16.5" thickBot="1">
      <c r="A36" s="55"/>
      <c r="B36" s="57" t="s">
        <v>76</v>
      </c>
      <c r="C36" s="43">
        <v>42000</v>
      </c>
      <c r="D36" s="42">
        <v>42000</v>
      </c>
      <c r="E36" s="33">
        <v>42000</v>
      </c>
      <c r="F36" s="30"/>
      <c r="G36" s="33"/>
      <c r="H36" s="33"/>
      <c r="I36" s="33"/>
      <c r="J36" s="32">
        <f t="shared" si="5"/>
        <v>42000</v>
      </c>
      <c r="K36" s="33">
        <v>42000</v>
      </c>
      <c r="L36" s="73"/>
      <c r="M36" s="44"/>
      <c r="N36" s="44"/>
    </row>
    <row r="37" spans="1:14" ht="15.75">
      <c r="A37" s="45"/>
      <c r="B37" s="46" t="s">
        <v>77</v>
      </c>
      <c r="C37" s="47"/>
      <c r="D37" s="48"/>
      <c r="E37" s="48"/>
      <c r="F37" s="49"/>
      <c r="G37" s="48"/>
      <c r="H37" s="48"/>
      <c r="I37" s="48"/>
      <c r="J37" s="48"/>
      <c r="K37" s="48"/>
      <c r="L37" s="50"/>
      <c r="M37" s="51"/>
      <c r="N37" s="51"/>
    </row>
    <row r="38" spans="2:6" ht="12.75">
      <c r="B38" s="23" t="s">
        <v>59</v>
      </c>
      <c r="F38" s="5" t="s">
        <v>60</v>
      </c>
    </row>
    <row r="39" ht="12.75">
      <c r="E39" s="5" t="s">
        <v>61</v>
      </c>
    </row>
    <row r="41" ht="12.75">
      <c r="E41" s="5" t="s">
        <v>62</v>
      </c>
    </row>
    <row r="46" ht="12.75">
      <c r="B46" s="5" t="s">
        <v>63</v>
      </c>
    </row>
    <row r="47" ht="12.75">
      <c r="E47" s="5" t="s">
        <v>64</v>
      </c>
    </row>
    <row r="48" ht="12.75">
      <c r="E48" s="5" t="s">
        <v>65</v>
      </c>
    </row>
    <row r="49" ht="12.75">
      <c r="B49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2022-03-16T10:35:02Z</cp:lastPrinted>
  <dcterms:created xsi:type="dcterms:W3CDTF">2018-01-30T10:54:14Z</dcterms:created>
  <dcterms:modified xsi:type="dcterms:W3CDTF">2022-03-16T10:54:07Z</dcterms:modified>
  <cp:category/>
  <cp:version/>
  <cp:contentType/>
  <cp:contentStatus/>
</cp:coreProperties>
</file>