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<sst xmlns="http://schemas.openxmlformats.org/spreadsheetml/2006/main" count="76" uniqueCount="66">
  <si>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</si>
  <si>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</si>
  <si>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</si>
  <si>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</si>
  <si>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</si>
  <si>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</si>
  <si>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</si>
  <si>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</si>
  <si>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</si>
  <si>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</si>
  <si>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</si>
  <si>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</si>
  <si>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</si>
  <si>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</si>
  <si>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</si>
  <si>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</si>
  <si>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</si>
  <si>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</si>
  <si>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</si>
  <si>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</si>
  <si>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</si>
  <si>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</si>
  <si>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</si>
  <si>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</si>
  <si>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</si>
  <si>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</si>
  <si>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</si>
  <si>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</si>
  <si>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</si>
  <si>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</si>
  <si>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</si>
  <si>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</si>
  <si>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</si>
  <si>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</si>
  <si>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</si>
  <si>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</si>
  <si>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</si>
  <si>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</si>
  <si>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</si>
  <si>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</si>
  <si>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</si>
  <si>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</si>
  <si>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</si>
  <si>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</si>
  <si>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</si>
  <si>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</si>
  <si>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Cap.70.02.-Servicii si dezvoltare publica</t>
  </si>
  <si>
    <t>Total titlul 70</t>
  </si>
  <si>
    <t>TOTAL INVESTITII TITLUL 58+TITLUL 70+TITLUL 55+TITLUL 51</t>
  </si>
  <si>
    <t>Fonduri</t>
  </si>
  <si>
    <t>nerambrs.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</si>
  <si>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</si>
  <si>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</si>
  <si>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</si>
  <si>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>ANEXA NR. 2 LA HCL NR____/2020</t>
  </si>
  <si>
    <t>Influențele la lista de investiţii a bugetului local pe anul 2020</t>
  </si>
  <si>
    <t xml:space="preserve">               Prevederi 2020</t>
  </si>
  <si>
    <t>Presedinte de sedinta,                                                               Secretar general,</t>
  </si>
  <si>
    <t xml:space="preserve">Erhan Rodica </t>
  </si>
  <si>
    <t>Cap. 84.02.-Transporturi</t>
  </si>
  <si>
    <t>Reabilitare acoperis si elemente decorative Fosta Primarie a municipiului Campulung Moldovenesc, judetul Suceava -asistență tehnică</t>
  </si>
  <si>
    <t>Grupuri sanitare publice in municipiul Campulung Moldovenesc - taxe si avize</t>
  </si>
  <si>
    <t>Reabilitare, modernizare și dotare Colegiul Național Dragoș Vodă, Municipiul Câmpulung Moldovenesc, județul Suceava - dirigenție de șantier</t>
  </si>
  <si>
    <t>Reabilitare, modernizare și extindere Colegiul silvic Bucovina, municipiul Câmpulung Moldovenesc, județul Suceava (taxe, avize)</t>
  </si>
  <si>
    <t>Reabilitare, modernizare și dotare Colegiul Național Dragoș Vodă, Municipiul Câmpulung Moldovenesc, județul Suceava (taxe, avize)</t>
  </si>
  <si>
    <t>Lucrari de siguranta circulatiei str. Izvorul Alb, km 2+000 - 5+000 (parapet protectie) - diriginte de santier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</si>
</sst>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</numFmts>
  <fonts count="57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i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7" borderId="3" applyNumberFormat="0" applyAlignment="0" applyProtection="0"/>
    <xf numFmtId="0" fontId="4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49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4" borderId="13" xfId="0" applyFont="1" applyFill="1" applyBorder="1" applyAlignment="1">
      <alignment horizontal="center"/>
    </xf>
    <xf numFmtId="0" fontId="50" fillId="34" borderId="14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50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2" fillId="0" borderId="0" xfId="0" applyFont="1" applyAlignment="1">
      <alignment/>
    </xf>
    <xf numFmtId="0" fontId="50" fillId="34" borderId="19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37" fontId="52" fillId="35" borderId="21" xfId="0" applyNumberFormat="1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37" fontId="52" fillId="34" borderId="21" xfId="0" applyNumberFormat="1" applyFont="1" applyFill="1" applyBorder="1" applyAlignment="1">
      <alignment horizontal="center"/>
    </xf>
    <xf numFmtId="37" fontId="52" fillId="36" borderId="21" xfId="0" applyNumberFormat="1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37" fontId="52" fillId="34" borderId="21" xfId="0" applyNumberFormat="1" applyFont="1" applyFill="1" applyBorder="1" applyAlignment="1">
      <alignment horizontal="center" vertical="top"/>
    </xf>
    <xf numFmtId="37" fontId="52" fillId="37" borderId="2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50" fillId="34" borderId="24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 vertical="top" wrapText="1"/>
    </xf>
    <xf numFmtId="37" fontId="1" fillId="0" borderId="21" xfId="0" applyNumberFormat="1" applyFont="1" applyBorder="1" applyAlignment="1">
      <alignment horizontal="center" vertical="center"/>
    </xf>
    <xf numFmtId="37" fontId="1" fillId="34" borderId="21" xfId="0" applyNumberFormat="1" applyFont="1" applyFill="1" applyBorder="1" applyAlignment="1">
      <alignment horizontal="center" vertical="center"/>
    </xf>
    <xf numFmtId="37" fontId="50" fillId="0" borderId="21" xfId="0" applyNumberFormat="1" applyFont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50" fillId="0" borderId="21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/>
    </xf>
    <xf numFmtId="37" fontId="50" fillId="36" borderId="21" xfId="0" applyNumberFormat="1" applyFont="1" applyFill="1" applyBorder="1" applyAlignment="1">
      <alignment horizontal="center"/>
    </xf>
    <xf numFmtId="37" fontId="3" fillId="0" borderId="21" xfId="0" applyNumberFormat="1" applyFont="1" applyBorder="1" applyAlignment="1">
      <alignment horizontal="center" vertical="center"/>
    </xf>
    <xf numFmtId="0" fontId="52" fillId="38" borderId="21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2" fillId="35" borderId="26" xfId="0" applyFont="1" applyFill="1" applyBorder="1" applyAlignment="1">
      <alignment horizontal="left"/>
    </xf>
    <xf numFmtId="0" fontId="52" fillId="35" borderId="27" xfId="0" applyFont="1" applyFill="1" applyBorder="1" applyAlignment="1">
      <alignment horizontal="left"/>
    </xf>
    <xf numFmtId="37" fontId="52" fillId="35" borderId="28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37" fontId="52" fillId="38" borderId="21" xfId="0" applyNumberFormat="1" applyFont="1" applyFill="1" applyBorder="1" applyAlignment="1">
      <alignment horizontal="center"/>
    </xf>
    <xf numFmtId="37" fontId="3" fillId="36" borderId="29" xfId="0" applyNumberFormat="1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2" fillId="34" borderId="30" xfId="0" applyFont="1" applyFill="1" applyBorder="1" applyAlignment="1">
      <alignment horizontal="center" vertical="top" wrapText="1"/>
    </xf>
    <xf numFmtId="0" fontId="52" fillId="34" borderId="31" xfId="0" applyFont="1" applyFill="1" applyBorder="1" applyAlignment="1">
      <alignment horizontal="center" vertical="top" wrapText="1"/>
    </xf>
    <xf numFmtId="0" fontId="52" fillId="35" borderId="30" xfId="0" applyFont="1" applyFill="1" applyBorder="1" applyAlignment="1">
      <alignment horizontal="center" wrapText="1"/>
    </xf>
    <xf numFmtId="0" fontId="52" fillId="35" borderId="31" xfId="0" applyFont="1" applyFill="1" applyBorder="1" applyAlignment="1">
      <alignment horizontal="center" wrapText="1"/>
    </xf>
    <xf numFmtId="0" fontId="52" fillId="0" borderId="25" xfId="0" applyFont="1" applyBorder="1" applyAlignment="1">
      <alignment/>
    </xf>
    <xf numFmtId="0" fontId="50" fillId="0" borderId="29" xfId="0" applyFont="1" applyBorder="1" applyAlignment="1">
      <alignment horizontal="center"/>
    </xf>
    <xf numFmtId="49" fontId="50" fillId="36" borderId="21" xfId="0" applyNumberFormat="1" applyFont="1" applyFill="1" applyBorder="1" applyAlignment="1">
      <alignment horizontal="center" wrapText="1"/>
    </xf>
    <xf numFmtId="37" fontId="50" fillId="36" borderId="21" xfId="0" applyNumberFormat="1" applyFont="1" applyFill="1" applyBorder="1" applyAlignment="1">
      <alignment horizontal="center" vertical="center"/>
    </xf>
    <xf numFmtId="37" fontId="52" fillId="36" borderId="29" xfId="0" applyNumberFormat="1" applyFont="1" applyFill="1" applyBorder="1" applyAlignment="1">
      <alignment horizontal="center"/>
    </xf>
    <xf numFmtId="37" fontId="52" fillId="34" borderId="32" xfId="0" applyNumberFormat="1" applyFont="1" applyFill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0" fillId="0" borderId="21" xfId="0" applyFont="1" applyBorder="1" applyAlignment="1">
      <alignment horizontal="center" wrapText="1"/>
    </xf>
    <xf numFmtId="37" fontId="50" fillId="0" borderId="30" xfId="0" applyNumberFormat="1" applyFont="1" applyBorder="1" applyAlignment="1">
      <alignment horizontal="center"/>
    </xf>
    <xf numFmtId="1" fontId="53" fillId="0" borderId="29" xfId="0" applyNumberFormat="1" applyFont="1" applyBorder="1" applyAlignment="1">
      <alignment horizontal="center"/>
    </xf>
    <xf numFmtId="0" fontId="50" fillId="34" borderId="16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54</v>
      </c>
      <c r="K1" s="2"/>
    </row>
    <row r="2" ht="11.25">
      <c r="B2" s="1" t="s">
        <v>1</v>
      </c>
    </row>
    <row r="3" ht="14.25" customHeight="1"/>
    <row r="4" spans="3:11" ht="11.25">
      <c r="C4" s="54" t="s">
        <v>55</v>
      </c>
      <c r="D4" s="54"/>
      <c r="E4" s="54"/>
      <c r="F4" s="54"/>
      <c r="G4" s="54"/>
      <c r="H4" s="54"/>
      <c r="I4" s="54"/>
      <c r="J4" s="54"/>
      <c r="K4" s="54"/>
    </row>
    <row r="5" ht="14.25" customHeight="1" thickBot="1"/>
    <row r="6" spans="1:12" ht="21.75" customHeight="1" thickBot="1">
      <c r="A6" s="55" t="s">
        <v>2</v>
      </c>
      <c r="B6" s="56"/>
      <c r="C6" s="3" t="s">
        <v>3</v>
      </c>
      <c r="D6" s="4" t="s">
        <v>4</v>
      </c>
      <c r="E6" s="10"/>
      <c r="F6" s="23"/>
      <c r="G6" s="23"/>
      <c r="H6" s="23" t="s">
        <v>56</v>
      </c>
      <c r="I6" s="23"/>
      <c r="J6" s="23"/>
      <c r="K6" s="23"/>
      <c r="L6" s="24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8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71" t="s">
        <v>8</v>
      </c>
      <c r="G8" s="7"/>
      <c r="H8" s="7"/>
      <c r="I8" s="7"/>
      <c r="J8" s="7"/>
      <c r="K8" s="7"/>
      <c r="L8" s="18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8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35" t="s">
        <v>11</v>
      </c>
      <c r="G10" s="35" t="s">
        <v>12</v>
      </c>
      <c r="H10" s="35" t="s">
        <v>13</v>
      </c>
      <c r="I10" s="35" t="s">
        <v>49</v>
      </c>
      <c r="J10" s="35" t="s">
        <v>7</v>
      </c>
      <c r="K10" s="10" t="s">
        <v>14</v>
      </c>
      <c r="L10" s="18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50</v>
      </c>
      <c r="J11" s="6" t="s">
        <v>18</v>
      </c>
      <c r="K11" s="11" t="s">
        <v>19</v>
      </c>
      <c r="L11" s="18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8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8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8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9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35">
        <v>3</v>
      </c>
      <c r="E16" s="35" t="s">
        <v>32</v>
      </c>
      <c r="F16" s="35" t="s">
        <v>33</v>
      </c>
      <c r="G16" s="35" t="s">
        <v>34</v>
      </c>
      <c r="H16" s="13" t="s">
        <v>35</v>
      </c>
      <c r="I16" s="35" t="s">
        <v>36</v>
      </c>
      <c r="J16" s="35" t="s">
        <v>37</v>
      </c>
      <c r="K16" s="13" t="s">
        <v>38</v>
      </c>
      <c r="L16" s="24" t="s">
        <v>39</v>
      </c>
    </row>
    <row r="17" spans="1:12" s="14" customFormat="1" ht="35.25" customHeight="1">
      <c r="A17" s="57" t="s">
        <v>48</v>
      </c>
      <c r="B17" s="58"/>
      <c r="C17" s="30">
        <f>C18</f>
        <v>-28000</v>
      </c>
      <c r="D17" s="30">
        <f aca="true" t="shared" si="0" ref="D17:L17">D18</f>
        <v>-70000</v>
      </c>
      <c r="E17" s="30">
        <f t="shared" si="0"/>
        <v>-70000</v>
      </c>
      <c r="F17" s="30">
        <f t="shared" si="0"/>
        <v>0</v>
      </c>
      <c r="G17" s="30">
        <f t="shared" si="0"/>
        <v>0</v>
      </c>
      <c r="H17" s="30">
        <f t="shared" si="0"/>
        <v>0</v>
      </c>
      <c r="I17" s="30">
        <f t="shared" si="0"/>
        <v>0</v>
      </c>
      <c r="J17" s="30">
        <f t="shared" si="0"/>
        <v>-70000</v>
      </c>
      <c r="K17" s="30">
        <f t="shared" si="0"/>
        <v>-70000</v>
      </c>
      <c r="L17" s="30">
        <f t="shared" si="0"/>
        <v>0</v>
      </c>
    </row>
    <row r="18" spans="1:12" s="14" customFormat="1" ht="19.5" customHeight="1">
      <c r="A18" s="36"/>
      <c r="B18" s="36" t="s">
        <v>47</v>
      </c>
      <c r="C18" s="30">
        <f>C29+C22</f>
        <v>-28000</v>
      </c>
      <c r="D18" s="30">
        <f aca="true" t="shared" si="1" ref="D18:L18">D29+D22</f>
        <v>-70000</v>
      </c>
      <c r="E18" s="30">
        <f t="shared" si="1"/>
        <v>-70000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-70000</v>
      </c>
      <c r="K18" s="30">
        <f t="shared" si="1"/>
        <v>-70000</v>
      </c>
      <c r="L18" s="30">
        <f t="shared" si="1"/>
        <v>0</v>
      </c>
    </row>
    <row r="19" spans="1:12" s="14" customFormat="1" ht="15.75" customHeight="1">
      <c r="A19" s="22" t="s">
        <v>40</v>
      </c>
      <c r="B19" s="29" t="s">
        <v>41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</row>
    <row r="20" spans="1:12" s="14" customFormat="1" ht="12.75" customHeight="1">
      <c r="A20" s="22" t="s">
        <v>42</v>
      </c>
      <c r="B20" s="22" t="s">
        <v>43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</row>
    <row r="21" spans="1:12" s="15" customFormat="1" ht="14.25" customHeight="1">
      <c r="A21" s="26" t="s">
        <v>44</v>
      </c>
      <c r="B21" s="22" t="s">
        <v>45</v>
      </c>
      <c r="C21" s="31">
        <f>C23+C30</f>
        <v>-28000</v>
      </c>
      <c r="D21" s="31">
        <f aca="true" t="shared" si="2" ref="D21:L21">D23+D30</f>
        <v>-70000</v>
      </c>
      <c r="E21" s="31">
        <f t="shared" si="2"/>
        <v>-70000</v>
      </c>
      <c r="F21" s="31">
        <f t="shared" si="2"/>
        <v>0</v>
      </c>
      <c r="G21" s="31">
        <f t="shared" si="2"/>
        <v>0</v>
      </c>
      <c r="H21" s="31">
        <f t="shared" si="2"/>
        <v>0</v>
      </c>
      <c r="I21" s="31">
        <f t="shared" si="2"/>
        <v>0</v>
      </c>
      <c r="J21" s="31">
        <f t="shared" si="2"/>
        <v>-70000</v>
      </c>
      <c r="K21" s="31">
        <f t="shared" si="2"/>
        <v>-70000</v>
      </c>
      <c r="L21" s="31">
        <f t="shared" si="2"/>
        <v>0</v>
      </c>
    </row>
    <row r="22" spans="1:12" s="15" customFormat="1" ht="22.5" customHeight="1">
      <c r="A22" s="59" t="s">
        <v>46</v>
      </c>
      <c r="B22" s="60"/>
      <c r="C22" s="25">
        <f>C23</f>
        <v>-28000</v>
      </c>
      <c r="D22" s="25">
        <f aca="true" t="shared" si="3" ref="D22:L22">D23</f>
        <v>-65000</v>
      </c>
      <c r="E22" s="25">
        <f t="shared" si="3"/>
        <v>-65000</v>
      </c>
      <c r="F22" s="25">
        <f t="shared" si="3"/>
        <v>0</v>
      </c>
      <c r="G22" s="25">
        <f t="shared" si="3"/>
        <v>0</v>
      </c>
      <c r="H22" s="25">
        <f t="shared" si="3"/>
        <v>0</v>
      </c>
      <c r="I22" s="25">
        <f t="shared" si="3"/>
        <v>0</v>
      </c>
      <c r="J22" s="25">
        <f t="shared" si="3"/>
        <v>-65000</v>
      </c>
      <c r="K22" s="25">
        <f t="shared" si="3"/>
        <v>-65000</v>
      </c>
      <c r="L22" s="25">
        <f t="shared" si="3"/>
        <v>0</v>
      </c>
    </row>
    <row r="23" spans="1:12" s="16" customFormat="1" ht="15.75" customHeight="1">
      <c r="A23" s="22" t="s">
        <v>44</v>
      </c>
      <c r="B23" s="29" t="s">
        <v>45</v>
      </c>
      <c r="C23" s="28">
        <f>SUM(C24:C28)</f>
        <v>-28000</v>
      </c>
      <c r="D23" s="28">
        <f>SUM(D24:D28)</f>
        <v>-65000</v>
      </c>
      <c r="E23" s="28">
        <f aca="true" t="shared" si="4" ref="E23:L23">SUM(E24:E28)</f>
        <v>-65000</v>
      </c>
      <c r="F23" s="28">
        <f t="shared" si="4"/>
        <v>0</v>
      </c>
      <c r="G23" s="28">
        <f t="shared" si="4"/>
        <v>0</v>
      </c>
      <c r="H23" s="28">
        <f t="shared" si="4"/>
        <v>0</v>
      </c>
      <c r="I23" s="28">
        <f t="shared" si="4"/>
        <v>0</v>
      </c>
      <c r="J23" s="28">
        <f t="shared" si="4"/>
        <v>-65000</v>
      </c>
      <c r="K23" s="28">
        <f t="shared" si="4"/>
        <v>-65000</v>
      </c>
      <c r="L23" s="28">
        <f t="shared" si="4"/>
        <v>0</v>
      </c>
    </row>
    <row r="24" spans="1:12" s="16" customFormat="1" ht="36" customHeight="1">
      <c r="A24" s="40"/>
      <c r="B24" s="68" t="s">
        <v>64</v>
      </c>
      <c r="C24" s="39">
        <v>-6000</v>
      </c>
      <c r="D24" s="39">
        <v>-6000</v>
      </c>
      <c r="E24" s="66">
        <f>D24</f>
        <v>-6000</v>
      </c>
      <c r="F24" s="39"/>
      <c r="G24" s="39"/>
      <c r="H24" s="39"/>
      <c r="I24" s="39"/>
      <c r="J24" s="69">
        <f>E24</f>
        <v>-6000</v>
      </c>
      <c r="K24" s="69">
        <f>J24</f>
        <v>-6000</v>
      </c>
      <c r="L24" s="70"/>
    </row>
    <row r="25" spans="1:12" s="16" customFormat="1" ht="34.5" customHeight="1">
      <c r="A25" s="42"/>
      <c r="B25" s="63" t="s">
        <v>61</v>
      </c>
      <c r="C25" s="64">
        <v>-7000</v>
      </c>
      <c r="D25" s="43">
        <f>C25</f>
        <v>-7000</v>
      </c>
      <c r="E25" s="43">
        <f>D25</f>
        <v>-7000</v>
      </c>
      <c r="F25" s="64"/>
      <c r="G25" s="64"/>
      <c r="H25" s="64"/>
      <c r="I25" s="64"/>
      <c r="J25" s="43">
        <f>E25</f>
        <v>-7000</v>
      </c>
      <c r="K25" s="43">
        <f>J25</f>
        <v>-7000</v>
      </c>
      <c r="L25" s="65"/>
    </row>
    <row r="26" spans="1:12" s="16" customFormat="1" ht="36.75" customHeight="1">
      <c r="A26" s="67"/>
      <c r="B26" s="41" t="s">
        <v>62</v>
      </c>
      <c r="C26" s="39"/>
      <c r="D26" s="39">
        <v>-7000</v>
      </c>
      <c r="E26" s="66">
        <f>D25:D26</f>
        <v>-7000</v>
      </c>
      <c r="F26" s="39"/>
      <c r="G26" s="39"/>
      <c r="H26" s="39"/>
      <c r="I26" s="39"/>
      <c r="J26" s="39">
        <f>E26</f>
        <v>-7000</v>
      </c>
      <c r="K26" s="39">
        <f>J26</f>
        <v>-7000</v>
      </c>
      <c r="L26" s="62"/>
    </row>
    <row r="27" spans="1:12" s="16" customFormat="1" ht="62.25" customHeight="1">
      <c r="A27" s="61"/>
      <c r="B27" s="68" t="s">
        <v>63</v>
      </c>
      <c r="C27" s="39">
        <v>-15000</v>
      </c>
      <c r="D27" s="39">
        <v>-15000</v>
      </c>
      <c r="E27" s="39">
        <v>-15000</v>
      </c>
      <c r="F27" s="39"/>
      <c r="G27" s="39"/>
      <c r="H27" s="39"/>
      <c r="I27" s="39"/>
      <c r="J27" s="69">
        <v>-15000</v>
      </c>
      <c r="K27" s="69">
        <v>-15000</v>
      </c>
      <c r="L27" s="70"/>
    </row>
    <row r="28" spans="2:13" s="15" customFormat="1" ht="32.25" customHeight="1">
      <c r="B28" s="41" t="s">
        <v>60</v>
      </c>
      <c r="C28" s="39"/>
      <c r="D28" s="39">
        <v>-30000</v>
      </c>
      <c r="E28" s="27">
        <v>-30000</v>
      </c>
      <c r="F28" s="39"/>
      <c r="G28" s="39"/>
      <c r="H28" s="39"/>
      <c r="I28" s="39"/>
      <c r="J28" s="39">
        <v>-30000</v>
      </c>
      <c r="K28" s="39">
        <v>-30000</v>
      </c>
      <c r="L28" s="62"/>
      <c r="M28" s="16"/>
    </row>
    <row r="29" spans="1:12" s="15" customFormat="1" ht="32.25" customHeight="1">
      <c r="A29" s="47" t="s">
        <v>59</v>
      </c>
      <c r="B29" s="48"/>
      <c r="C29" s="49"/>
      <c r="D29" s="49">
        <f>D30</f>
        <v>-5000</v>
      </c>
      <c r="E29" s="49">
        <f aca="true" t="shared" si="5" ref="E29:L29">E30</f>
        <v>-5000</v>
      </c>
      <c r="F29" s="49">
        <f t="shared" si="5"/>
        <v>0</v>
      </c>
      <c r="G29" s="49">
        <f t="shared" si="5"/>
        <v>0</v>
      </c>
      <c r="H29" s="49">
        <f t="shared" si="5"/>
        <v>0</v>
      </c>
      <c r="I29" s="49">
        <f t="shared" si="5"/>
        <v>0</v>
      </c>
      <c r="J29" s="49">
        <f t="shared" si="5"/>
        <v>-5000</v>
      </c>
      <c r="K29" s="49">
        <f t="shared" si="5"/>
        <v>-5000</v>
      </c>
      <c r="L29" s="49">
        <f t="shared" si="5"/>
        <v>0</v>
      </c>
    </row>
    <row r="30" spans="1:13" s="17" customFormat="1" ht="39" customHeight="1">
      <c r="A30" s="50"/>
      <c r="B30" s="45" t="s">
        <v>45</v>
      </c>
      <c r="C30" s="51">
        <f>SUM(C31:C46)</f>
        <v>0</v>
      </c>
      <c r="D30" s="51">
        <f aca="true" t="shared" si="6" ref="D30:L30">SUM(D31:D46)</f>
        <v>-5000</v>
      </c>
      <c r="E30" s="51">
        <f t="shared" si="6"/>
        <v>-5000</v>
      </c>
      <c r="F30" s="51">
        <f t="shared" si="6"/>
        <v>0</v>
      </c>
      <c r="G30" s="51">
        <f t="shared" si="6"/>
        <v>0</v>
      </c>
      <c r="H30" s="51">
        <f t="shared" si="6"/>
        <v>0</v>
      </c>
      <c r="I30" s="51">
        <f t="shared" si="6"/>
        <v>0</v>
      </c>
      <c r="J30" s="51">
        <f t="shared" si="6"/>
        <v>-5000</v>
      </c>
      <c r="K30" s="51">
        <f t="shared" si="6"/>
        <v>-5000</v>
      </c>
      <c r="L30" s="51">
        <f t="shared" si="6"/>
        <v>0</v>
      </c>
      <c r="M30" s="15"/>
    </row>
    <row r="31" spans="1:13" ht="33.75">
      <c r="A31" s="53"/>
      <c r="B31" s="34" t="s">
        <v>65</v>
      </c>
      <c r="C31" s="37"/>
      <c r="D31" s="37">
        <v>-5000</v>
      </c>
      <c r="E31" s="38">
        <f>D31</f>
        <v>-5000</v>
      </c>
      <c r="F31" s="44"/>
      <c r="G31" s="44"/>
      <c r="H31" s="44"/>
      <c r="I31" s="44"/>
      <c r="J31" s="37">
        <f>E31</f>
        <v>-5000</v>
      </c>
      <c r="K31" s="37">
        <f>E31</f>
        <v>-5000</v>
      </c>
      <c r="L31" s="52"/>
      <c r="M31" s="17"/>
    </row>
    <row r="34" spans="2:10" ht="15.75">
      <c r="B34" s="32" t="s">
        <v>51</v>
      </c>
      <c r="C34" s="20"/>
      <c r="D34" s="20"/>
      <c r="E34" s="21"/>
      <c r="F34" s="20"/>
      <c r="G34" s="20"/>
      <c r="H34" s="20"/>
      <c r="I34" s="20"/>
      <c r="J34" s="20"/>
    </row>
    <row r="35" spans="2:10" ht="15.75">
      <c r="B35" s="32" t="s">
        <v>52</v>
      </c>
      <c r="C35" s="20"/>
      <c r="D35" s="20"/>
      <c r="E35" s="21"/>
      <c r="F35" s="20"/>
      <c r="G35" s="20"/>
      <c r="H35" s="20"/>
      <c r="I35" s="20"/>
      <c r="J35" s="20"/>
    </row>
    <row r="36" spans="2:10" ht="15.75">
      <c r="B36" s="32"/>
      <c r="C36" s="20"/>
      <c r="D36" s="20"/>
      <c r="E36" s="20"/>
      <c r="F36" s="20"/>
      <c r="G36" s="20"/>
      <c r="H36" s="20"/>
      <c r="I36" s="20"/>
      <c r="J36" s="20"/>
    </row>
    <row r="37" spans="2:10" ht="15.75">
      <c r="B37" s="33" t="s">
        <v>53</v>
      </c>
      <c r="C37" s="20"/>
      <c r="D37" s="20"/>
      <c r="E37" s="20"/>
      <c r="F37" s="20"/>
      <c r="G37" s="20"/>
      <c r="H37" s="20"/>
      <c r="I37" s="20"/>
      <c r="J37" s="20"/>
    </row>
    <row r="38" spans="2:10" ht="15.75">
      <c r="B38" s="32"/>
      <c r="C38" s="20"/>
      <c r="D38" s="20"/>
      <c r="E38" s="20"/>
      <c r="F38" s="20"/>
      <c r="G38" s="20"/>
      <c r="H38" s="20"/>
      <c r="I38" s="20"/>
      <c r="J38" s="20"/>
    </row>
    <row r="39" spans="2:10" ht="15.75">
      <c r="B39" s="32"/>
      <c r="C39" s="20"/>
      <c r="D39" s="20"/>
      <c r="E39" s="20"/>
      <c r="F39" s="20"/>
      <c r="G39" s="20"/>
      <c r="H39" s="20"/>
      <c r="I39" s="20"/>
      <c r="J39" s="20"/>
    </row>
    <row r="40" spans="2:10" ht="15.75">
      <c r="B40" s="32" t="s">
        <v>57</v>
      </c>
      <c r="C40" s="20"/>
      <c r="D40" s="20"/>
      <c r="E40" s="20"/>
      <c r="F40" s="20"/>
      <c r="G40" s="20"/>
      <c r="H40" s="20"/>
      <c r="I40" s="20"/>
      <c r="J40" s="20"/>
    </row>
    <row r="41" spans="2:10" ht="15.75">
      <c r="B41" s="20"/>
      <c r="C41" s="20"/>
      <c r="D41" s="20"/>
      <c r="E41" s="46" t="s">
        <v>58</v>
      </c>
      <c r="F41" s="20"/>
      <c r="G41" s="20"/>
      <c r="H41" s="20"/>
      <c r="I41" s="20"/>
      <c r="J41" s="20"/>
    </row>
    <row r="42" spans="2:10" ht="15">
      <c r="B42" s="20"/>
      <c r="C42" s="20"/>
      <c r="D42" s="20"/>
      <c r="E42" s="20"/>
      <c r="F42" s="20"/>
      <c r="G42" s="20"/>
      <c r="H42" s="20"/>
      <c r="I42" s="20"/>
      <c r="J42" s="20"/>
    </row>
    <row r="43" spans="2:10" ht="15">
      <c r="B43" s="20"/>
      <c r="C43" s="20"/>
      <c r="D43" s="20"/>
      <c r="E43" s="20"/>
      <c r="F43" s="20"/>
      <c r="G43" s="20"/>
      <c r="H43" s="20"/>
      <c r="I43" s="20"/>
      <c r="J43" s="20"/>
    </row>
    <row r="44" spans="2:10" ht="15">
      <c r="B44" s="20"/>
      <c r="C44" s="20"/>
      <c r="D44" s="20"/>
      <c r="E44" s="20"/>
      <c r="F44" s="20"/>
      <c r="G44" s="20"/>
      <c r="H44" s="20"/>
      <c r="I44" s="20"/>
      <c r="J44" s="20"/>
    </row>
  </sheetData>
  <sheetProtection/>
  <mergeCells count="4">
    <mergeCell ref="C4:K4"/>
    <mergeCell ref="A6:B6"/>
    <mergeCell ref="A17:B17"/>
    <mergeCell ref="A22:B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2020-09-21T05:43:59Z</cp:lastPrinted>
  <dcterms:created xsi:type="dcterms:W3CDTF">2016-11-28T09:06:02Z</dcterms:created>
  <dcterms:modified xsi:type="dcterms:W3CDTF">2020-09-21T05:44:30Z</dcterms:modified>
  <cp:category/>
  <cp:version/>
  <cp:contentType/>
  <cp:contentStatus/>
</cp:coreProperties>
</file>