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<sst xmlns="http://schemas.openxmlformats.org/spreadsheetml/2006/main" count="86" uniqueCount="70">
  <si>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</si>
  <si>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</si>
  <si>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</si>
  <si>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</si>
  <si>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</si>
  <si>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</si>
  <si>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</si>
  <si>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</si>
  <si>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</si>
  <si>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</si>
  <si>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</si>
  <si>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</si>
  <si>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</si>
  <si>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</si>
  <si>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</si>
  <si>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</si>
  <si>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</si>
  <si>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</si>
  <si>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</si>
  <si>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</si>
  <si>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</si>
  <si>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</si>
  <si>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</si>
  <si>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</si>
  <si>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</si>
  <si>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</si>
  <si>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</si>
  <si>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</si>
  <si>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</si>
  <si>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</si>
  <si>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</si>
  <si>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</si>
  <si>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</si>
  <si>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</si>
  <si>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</si>
  <si>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</si>
  <si>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</si>
  <si>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</si>
  <si>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</si>
  <si>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</si>
  <si>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</si>
  <si>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</si>
  <si>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</si>
  <si>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</si>
  <si>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</si>
  <si>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</si>
  <si>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</si>
  <si>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</si>
  <si>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</si>
  <si>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</si>
  <si>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</si>
  <si>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</si>
  <si>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</si>
  <si>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</si>
  <si>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Primar,                                                                Director executiv,</t>
  </si>
  <si>
    <t>Influente la lista de investitii a bugetului local  pentru anul 2022</t>
  </si>
  <si>
    <t xml:space="preserve">               Prevederi 2022</t>
  </si>
  <si>
    <t>ANEXA NR. 2 LA HCL NR____/2022</t>
  </si>
  <si>
    <t>Cap. 61,02 Ordine publică și siguranță națională</t>
  </si>
  <si>
    <t>Extindere sistem de supraveghere video etapa a II A (17 camere)</t>
  </si>
  <si>
    <t>Cap. 65.02 Învățământ</t>
  </si>
  <si>
    <t>Lucrari noi</t>
  </si>
  <si>
    <t>Construire cladire pentru vestiare, grupuri sanitare sala de sport Scoala Bogdan Voda</t>
  </si>
  <si>
    <t>Amenajare curte interioară Școala Gimnazială T. Ștefanelli, municipiul Campulung Moldovenesc</t>
  </si>
  <si>
    <t>Ecran Led interactiv diagonala 75”, dimensiune 1757*1055 mm ColegiulNațional ”Dragoș Vodă”</t>
  </si>
  <si>
    <t>Cap.70.02.-Servicii si dezvoltare publica</t>
  </si>
  <si>
    <t xml:space="preserve">A. </t>
  </si>
  <si>
    <t>Lucrari în continuare</t>
  </si>
  <si>
    <t>Reabilitare acoperis si elemente decorative Fosta Primarie a municipiului Campulung Moldovenesc, judetul Suceava proiectare + executie</t>
  </si>
  <si>
    <t>Achizitii imobile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</si>
</sst>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FF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49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0" fontId="49" fillId="35" borderId="21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 vertical="top" wrapText="1"/>
    </xf>
    <xf numFmtId="0" fontId="47" fillId="34" borderId="16" xfId="0" applyFont="1" applyFill="1" applyBorder="1" applyAlignment="1">
      <alignment horizontal="left"/>
    </xf>
    <xf numFmtId="0" fontId="52" fillId="36" borderId="25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1" fontId="49" fillId="34" borderId="21" xfId="0" applyNumberFormat="1" applyFont="1" applyFill="1" applyBorder="1" applyAlignment="1">
      <alignment horizontal="center" vertical="top"/>
    </xf>
    <xf numFmtId="1" fontId="49" fillId="37" borderId="21" xfId="0" applyNumberFormat="1" applyFont="1" applyFill="1" applyBorder="1" applyAlignment="1">
      <alignment horizontal="center"/>
    </xf>
    <xf numFmtId="165" fontId="0" fillId="33" borderId="0" xfId="61" applyFill="1" applyAlignment="1">
      <alignment/>
    </xf>
    <xf numFmtId="188" fontId="52" fillId="36" borderId="2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3" fillId="0" borderId="0" xfId="0" applyFont="1" applyBorder="1" applyAlignment="1">
      <alignment vertical="center" wrapText="1"/>
    </xf>
    <xf numFmtId="3" fontId="53" fillId="0" borderId="0" xfId="0" applyNumberFormat="1" applyFont="1" applyBorder="1" applyAlignment="1">
      <alignment horizontal="center" vertical="center"/>
    </xf>
    <xf numFmtId="0" fontId="50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1" fontId="49" fillId="37" borderId="0" xfId="0" applyNumberFormat="1" applyFont="1" applyFill="1" applyBorder="1" applyAlignment="1">
      <alignment horizontal="center"/>
    </xf>
    <xf numFmtId="0" fontId="54" fillId="38" borderId="27" xfId="0" applyFont="1" applyFill="1" applyBorder="1" applyAlignment="1">
      <alignment horizontal="left"/>
    </xf>
    <xf numFmtId="0" fontId="53" fillId="38" borderId="28" xfId="0" applyFont="1" applyFill="1" applyBorder="1" applyAlignment="1">
      <alignment horizontal="center" wrapText="1"/>
    </xf>
    <xf numFmtId="188" fontId="52" fillId="38" borderId="28" xfId="0" applyNumberFormat="1" applyFont="1" applyFill="1" applyBorder="1" applyAlignment="1">
      <alignment horizontal="center"/>
    </xf>
    <xf numFmtId="0" fontId="52" fillId="39" borderId="29" xfId="0" applyFont="1" applyFill="1" applyBorder="1" applyAlignment="1">
      <alignment horizontal="left"/>
    </xf>
    <xf numFmtId="0" fontId="52" fillId="39" borderId="30" xfId="0" applyFont="1" applyFill="1" applyBorder="1" applyAlignment="1">
      <alignment horizontal="center"/>
    </xf>
    <xf numFmtId="188" fontId="53" fillId="39" borderId="31" xfId="0" applyNumberFormat="1" applyFont="1" applyFill="1" applyBorder="1" applyAlignment="1">
      <alignment horizontal="center"/>
    </xf>
    <xf numFmtId="1" fontId="52" fillId="39" borderId="31" xfId="0" applyNumberFormat="1" applyFont="1" applyFill="1" applyBorder="1" applyAlignment="1">
      <alignment horizontal="center"/>
    </xf>
    <xf numFmtId="1" fontId="53" fillId="39" borderId="31" xfId="0" applyNumberFormat="1" applyFont="1" applyFill="1" applyBorder="1" applyAlignment="1">
      <alignment horizontal="center"/>
    </xf>
    <xf numFmtId="1" fontId="53" fillId="39" borderId="31" xfId="0" applyNumberFormat="1" applyFont="1" applyFill="1" applyBorder="1" applyAlignment="1">
      <alignment horizontal="center" vertical="center"/>
    </xf>
    <xf numFmtId="1" fontId="53" fillId="39" borderId="32" xfId="0" applyNumberFormat="1" applyFont="1" applyFill="1" applyBorder="1" applyAlignment="1">
      <alignment horizontal="center" vertical="center"/>
    </xf>
    <xf numFmtId="3" fontId="52" fillId="38" borderId="28" xfId="0" applyNumberFormat="1" applyFont="1" applyFill="1" applyBorder="1" applyAlignment="1">
      <alignment horizontal="center"/>
    </xf>
    <xf numFmtId="3" fontId="52" fillId="39" borderId="31" xfId="0" applyNumberFormat="1" applyFont="1" applyFill="1" applyBorder="1" applyAlignment="1">
      <alignment horizontal="center"/>
    </xf>
    <xf numFmtId="2" fontId="55" fillId="0" borderId="33" xfId="0" applyNumberFormat="1" applyFont="1" applyBorder="1" applyAlignment="1">
      <alignment horizontal="center" wrapText="1"/>
    </xf>
    <xf numFmtId="0" fontId="56" fillId="39" borderId="21" xfId="0" applyFont="1" applyFill="1" applyBorder="1" applyAlignment="1">
      <alignment horizontal="left"/>
    </xf>
    <xf numFmtId="0" fontId="52" fillId="38" borderId="34" xfId="0" applyFont="1" applyFill="1" applyBorder="1" applyAlignment="1">
      <alignment horizontal="left"/>
    </xf>
    <xf numFmtId="0" fontId="54" fillId="38" borderId="35" xfId="0" applyFont="1" applyFill="1" applyBorder="1" applyAlignment="1">
      <alignment horizontal="center"/>
    </xf>
    <xf numFmtId="188" fontId="54" fillId="38" borderId="36" xfId="0" applyNumberFormat="1" applyFont="1" applyFill="1" applyBorder="1" applyAlignment="1">
      <alignment horizontal="center"/>
    </xf>
    <xf numFmtId="189" fontId="55" fillId="39" borderId="31" xfId="0" applyNumberFormat="1" applyFont="1" applyFill="1" applyBorder="1" applyAlignment="1">
      <alignment horizontal="center"/>
    </xf>
    <xf numFmtId="0" fontId="54" fillId="36" borderId="37" xfId="0" applyFont="1" applyFill="1" applyBorder="1" applyAlignment="1">
      <alignment horizontal="center"/>
    </xf>
    <xf numFmtId="0" fontId="52" fillId="36" borderId="38" xfId="0" applyFont="1" applyFill="1" applyBorder="1" applyAlignment="1">
      <alignment horizontal="center"/>
    </xf>
    <xf numFmtId="0" fontId="55" fillId="39" borderId="33" xfId="0" applyFont="1" applyFill="1" applyBorder="1" applyAlignment="1">
      <alignment horizontal="center" wrapText="1"/>
    </xf>
    <xf numFmtId="0" fontId="57" fillId="39" borderId="21" xfId="0" applyFont="1" applyFill="1" applyBorder="1" applyAlignment="1">
      <alignment horizontal="center"/>
    </xf>
    <xf numFmtId="0" fontId="52" fillId="39" borderId="21" xfId="0" applyFont="1" applyFill="1" applyBorder="1" applyAlignment="1">
      <alignment horizontal="center"/>
    </xf>
    <xf numFmtId="0" fontId="54" fillId="36" borderId="39" xfId="0" applyFont="1" applyFill="1" applyBorder="1" applyAlignment="1">
      <alignment horizontal="center"/>
    </xf>
    <xf numFmtId="0" fontId="52" fillId="36" borderId="28" xfId="0" applyFont="1" applyFill="1" applyBorder="1" applyAlignment="1">
      <alignment horizontal="center"/>
    </xf>
    <xf numFmtId="188" fontId="52" fillId="36" borderId="40" xfId="0" applyNumberFormat="1" applyFont="1" applyFill="1" applyBorder="1" applyAlignment="1">
      <alignment horizontal="center"/>
    </xf>
    <xf numFmtId="2" fontId="55" fillId="0" borderId="21" xfId="0" applyNumberFormat="1" applyFont="1" applyBorder="1" applyAlignment="1">
      <alignment horizontal="center" wrapText="1"/>
    </xf>
    <xf numFmtId="188" fontId="53" fillId="39" borderId="21" xfId="0" applyNumberFormat="1" applyFont="1" applyFill="1" applyBorder="1" applyAlignment="1">
      <alignment horizontal="center"/>
    </xf>
    <xf numFmtId="189" fontId="52" fillId="39" borderId="21" xfId="0" applyNumberFormat="1" applyFont="1" applyFill="1" applyBorder="1" applyAlignment="1">
      <alignment horizontal="center"/>
    </xf>
    <xf numFmtId="189" fontId="52" fillId="0" borderId="21" xfId="0" applyNumberFormat="1" applyFont="1" applyBorder="1" applyAlignment="1">
      <alignment horizontal="center"/>
    </xf>
    <xf numFmtId="189" fontId="53" fillId="39" borderId="21" xfId="0" applyNumberFormat="1" applyFont="1" applyFill="1" applyBorder="1" applyAlignment="1">
      <alignment horizontal="center"/>
    </xf>
    <xf numFmtId="3" fontId="52" fillId="0" borderId="21" xfId="0" applyNumberFormat="1" applyFont="1" applyBorder="1" applyAlignment="1">
      <alignment horizontal="center"/>
    </xf>
    <xf numFmtId="0" fontId="52" fillId="36" borderId="31" xfId="0" applyFont="1" applyFill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3" fillId="0" borderId="31" xfId="0" applyFont="1" applyBorder="1" applyAlignment="1">
      <alignment horizontal="center" vertical="center" wrapText="1"/>
    </xf>
    <xf numFmtId="1" fontId="52" fillId="38" borderId="26" xfId="0" applyNumberFormat="1" applyFont="1" applyFill="1" applyBorder="1" applyAlignment="1">
      <alignment horizontal="center"/>
    </xf>
    <xf numFmtId="1" fontId="52" fillId="36" borderId="31" xfId="0" applyNumberFormat="1" applyFont="1" applyFill="1" applyBorder="1" applyAlignment="1">
      <alignment horizontal="center" vertical="center"/>
    </xf>
    <xf numFmtId="1" fontId="52" fillId="36" borderId="38" xfId="0" applyNumberFormat="1" applyFont="1" applyFill="1" applyBorder="1" applyAlignment="1">
      <alignment horizontal="center" vertical="center"/>
    </xf>
    <xf numFmtId="1" fontId="53" fillId="0" borderId="41" xfId="0" applyNumberFormat="1" applyFont="1" applyBorder="1" applyAlignment="1">
      <alignment horizontal="center"/>
    </xf>
    <xf numFmtId="1" fontId="52" fillId="39" borderId="41" xfId="0" applyNumberFormat="1" applyFont="1" applyFill="1" applyBorder="1" applyAlignment="1">
      <alignment horizontal="center"/>
    </xf>
    <xf numFmtId="1" fontId="53" fillId="0" borderId="33" xfId="0" applyNumberFormat="1" applyFont="1" applyBorder="1" applyAlignment="1">
      <alignment horizontal="center"/>
    </xf>
    <xf numFmtId="1" fontId="53" fillId="39" borderId="32" xfId="0" applyNumberFormat="1" applyFont="1" applyFill="1" applyBorder="1" applyAlignment="1">
      <alignment horizontal="center"/>
    </xf>
    <xf numFmtId="1" fontId="53" fillId="0" borderId="42" xfId="0" applyNumberFormat="1" applyFont="1" applyBorder="1" applyAlignment="1">
      <alignment horizontal="center"/>
    </xf>
    <xf numFmtId="1" fontId="52" fillId="0" borderId="43" xfId="0" applyNumberFormat="1" applyFont="1" applyBorder="1" applyAlignment="1">
      <alignment horizontal="center"/>
    </xf>
    <xf numFmtId="0" fontId="53" fillId="39" borderId="34" xfId="0" applyFont="1" applyFill="1" applyBorder="1" applyAlignment="1">
      <alignment horizontal="center"/>
    </xf>
    <xf numFmtId="0" fontId="53" fillId="39" borderId="38" xfId="0" applyFont="1" applyFill="1" applyBorder="1" applyAlignment="1">
      <alignment horizontal="center"/>
    </xf>
    <xf numFmtId="3" fontId="52" fillId="36" borderId="38" xfId="0" applyNumberFormat="1" applyFont="1" applyFill="1" applyBorder="1" applyAlignment="1">
      <alignment horizontal="center"/>
    </xf>
    <xf numFmtId="3" fontId="53" fillId="39" borderId="44" xfId="0" applyNumberFormat="1" applyFont="1" applyFill="1" applyBorder="1" applyAlignment="1">
      <alignment horizontal="center"/>
    </xf>
    <xf numFmtId="3" fontId="53" fillId="39" borderId="38" xfId="0" applyNumberFormat="1" applyFont="1" applyFill="1" applyBorder="1" applyAlignment="1">
      <alignment horizontal="center"/>
    </xf>
    <xf numFmtId="3" fontId="53" fillId="39" borderId="36" xfId="0" applyNumberFormat="1" applyFont="1" applyFill="1" applyBorder="1" applyAlignment="1">
      <alignment horizontal="center"/>
    </xf>
    <xf numFmtId="3" fontId="53" fillId="39" borderId="31" xfId="0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9" fillId="34" borderId="45" xfId="0" applyFont="1" applyFill="1" applyBorder="1" applyAlignment="1">
      <alignment horizontal="center" vertical="top" wrapText="1"/>
    </xf>
    <xf numFmtId="0" fontId="49" fillId="34" borderId="46" xfId="0" applyFont="1" applyFill="1" applyBorder="1" applyAlignment="1">
      <alignment horizontal="center" vertical="top" wrapText="1"/>
    </xf>
    <xf numFmtId="0" fontId="52" fillId="38" borderId="3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5">
      <selection activeCell="A30" sqref="A30:D35"/>
    </sheetView>
  </sheetViews>
  <sheetFormatPr defaultColWidth="9.140625" defaultRowHeight="12.75"/>
  <cols>
    <col min="1" max="1" width="4.00390625" style="1" customWidth="1"/>
    <col min="2" max="2" width="41.710937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57</v>
      </c>
      <c r="K1" s="2"/>
    </row>
    <row r="2" ht="11.25">
      <c r="B2" s="1" t="s">
        <v>1</v>
      </c>
    </row>
    <row r="3" spans="3:11" ht="11.25">
      <c r="C3" s="91" t="s">
        <v>55</v>
      </c>
      <c r="D3" s="91"/>
      <c r="E3" s="91"/>
      <c r="F3" s="91"/>
      <c r="G3" s="91"/>
      <c r="H3" s="91"/>
      <c r="I3" s="91"/>
      <c r="J3" s="91"/>
      <c r="K3" s="91"/>
    </row>
    <row r="4" ht="3" customHeight="1" thickBot="1"/>
    <row r="5" spans="1:12" ht="21.75" customHeight="1" thickBot="1">
      <c r="A5" s="92" t="s">
        <v>2</v>
      </c>
      <c r="B5" s="93"/>
      <c r="C5" s="3" t="s">
        <v>3</v>
      </c>
      <c r="D5" s="4" t="s">
        <v>4</v>
      </c>
      <c r="E5" s="10"/>
      <c r="F5" s="21"/>
      <c r="G5" s="21"/>
      <c r="H5" s="21" t="s">
        <v>56</v>
      </c>
      <c r="I5" s="21"/>
      <c r="J5" s="21"/>
      <c r="K5" s="21"/>
      <c r="L5" s="22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7"/>
    </row>
    <row r="7" spans="1:12" ht="10.5" customHeight="1">
      <c r="A7" s="11" t="s">
        <v>5</v>
      </c>
      <c r="B7" s="5"/>
      <c r="C7" s="5"/>
      <c r="D7" s="5">
        <v>2022</v>
      </c>
      <c r="E7" s="6" t="s">
        <v>7</v>
      </c>
      <c r="F7" s="27" t="s">
        <v>8</v>
      </c>
      <c r="G7" s="7"/>
      <c r="H7" s="7"/>
      <c r="I7" s="7"/>
      <c r="J7" s="7"/>
      <c r="K7" s="7"/>
      <c r="L7" s="17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7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5" t="s">
        <v>11</v>
      </c>
      <c r="G9" s="25" t="s">
        <v>12</v>
      </c>
      <c r="H9" s="25" t="s">
        <v>13</v>
      </c>
      <c r="I9" s="25" t="s">
        <v>48</v>
      </c>
      <c r="J9" s="25" t="s">
        <v>7</v>
      </c>
      <c r="K9" s="10" t="s">
        <v>14</v>
      </c>
      <c r="L9" s="17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7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7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7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7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8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5">
        <v>3</v>
      </c>
      <c r="E15" s="25" t="s">
        <v>32</v>
      </c>
      <c r="F15" s="25" t="s">
        <v>33</v>
      </c>
      <c r="G15" s="25" t="s">
        <v>34</v>
      </c>
      <c r="H15" s="13" t="s">
        <v>35</v>
      </c>
      <c r="I15" s="25" t="s">
        <v>36</v>
      </c>
      <c r="J15" s="25" t="s">
        <v>37</v>
      </c>
      <c r="K15" s="13" t="s">
        <v>38</v>
      </c>
      <c r="L15" s="22" t="s">
        <v>39</v>
      </c>
    </row>
    <row r="16" spans="1:12" s="14" customFormat="1" ht="25.5" customHeight="1">
      <c r="A16" s="94" t="s">
        <v>47</v>
      </c>
      <c r="B16" s="95"/>
      <c r="C16" s="30">
        <f>C17</f>
        <v>41000</v>
      </c>
      <c r="D16" s="30">
        <f aca="true" t="shared" si="0" ref="D16:L16">D17</f>
        <v>-189000</v>
      </c>
      <c r="E16" s="30">
        <f t="shared" si="0"/>
        <v>-189000</v>
      </c>
      <c r="F16" s="30">
        <f t="shared" si="0"/>
        <v>0</v>
      </c>
      <c r="G16" s="30">
        <f t="shared" si="0"/>
        <v>0</v>
      </c>
      <c r="H16" s="30">
        <f t="shared" si="0"/>
        <v>0</v>
      </c>
      <c r="I16" s="30">
        <f t="shared" si="0"/>
        <v>0</v>
      </c>
      <c r="J16" s="30">
        <f t="shared" si="0"/>
        <v>-189000</v>
      </c>
      <c r="K16" s="30">
        <f t="shared" si="0"/>
        <v>-189000</v>
      </c>
      <c r="L16" s="30">
        <f t="shared" si="0"/>
        <v>0</v>
      </c>
    </row>
    <row r="17" spans="1:12" s="14" customFormat="1" ht="19.5" customHeight="1">
      <c r="A17" s="26"/>
      <c r="B17" s="26" t="s">
        <v>46</v>
      </c>
      <c r="C17" s="30">
        <f>C21+C24+C30</f>
        <v>41000</v>
      </c>
      <c r="D17" s="30">
        <f aca="true" t="shared" si="1" ref="D17:L17">D21+D24+D30</f>
        <v>-189000</v>
      </c>
      <c r="E17" s="30">
        <f t="shared" si="1"/>
        <v>-189000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-189000</v>
      </c>
      <c r="K17" s="30">
        <f t="shared" si="1"/>
        <v>-189000</v>
      </c>
      <c r="L17" s="30">
        <f t="shared" si="1"/>
        <v>0</v>
      </c>
    </row>
    <row r="18" spans="1:12" s="14" customFormat="1" ht="15.75" customHeight="1">
      <c r="A18" s="20" t="s">
        <v>40</v>
      </c>
      <c r="B18" s="24" t="s">
        <v>41</v>
      </c>
      <c r="C18" s="30">
        <f>C25</f>
        <v>71000</v>
      </c>
      <c r="D18" s="30">
        <f aca="true" t="shared" si="2" ref="D18:L18">D25</f>
        <v>71000</v>
      </c>
      <c r="E18" s="30">
        <f t="shared" si="2"/>
        <v>71000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71000</v>
      </c>
      <c r="K18" s="30">
        <f t="shared" si="2"/>
        <v>71000</v>
      </c>
      <c r="L18" s="30">
        <f t="shared" si="2"/>
        <v>0</v>
      </c>
    </row>
    <row r="19" spans="1:12" s="14" customFormat="1" ht="12.75" customHeight="1">
      <c r="A19" s="20" t="s">
        <v>42</v>
      </c>
      <c r="B19" s="20" t="s">
        <v>43</v>
      </c>
      <c r="C19" s="30">
        <f>C32</f>
        <v>0</v>
      </c>
      <c r="D19" s="30">
        <f aca="true" t="shared" si="3" ref="D19:L19">D32</f>
        <v>-180000</v>
      </c>
      <c r="E19" s="30">
        <f t="shared" si="3"/>
        <v>-180000</v>
      </c>
      <c r="F19" s="30">
        <f t="shared" si="3"/>
        <v>0</v>
      </c>
      <c r="G19" s="30">
        <f t="shared" si="3"/>
        <v>0</v>
      </c>
      <c r="H19" s="30">
        <f t="shared" si="3"/>
        <v>0</v>
      </c>
      <c r="I19" s="30">
        <f t="shared" si="3"/>
        <v>0</v>
      </c>
      <c r="J19" s="30">
        <f t="shared" si="3"/>
        <v>-180000</v>
      </c>
      <c r="K19" s="30">
        <f t="shared" si="3"/>
        <v>-180000</v>
      </c>
      <c r="L19" s="30">
        <f t="shared" si="3"/>
        <v>0</v>
      </c>
    </row>
    <row r="20" spans="1:12" s="15" customFormat="1" ht="14.25" customHeight="1">
      <c r="A20" s="23" t="s">
        <v>44</v>
      </c>
      <c r="B20" s="20" t="s">
        <v>45</v>
      </c>
      <c r="C20" s="31">
        <f>C28+C34</f>
        <v>-30000</v>
      </c>
      <c r="D20" s="31">
        <f aca="true" t="shared" si="4" ref="D20:L20">D28+D34</f>
        <v>-30000</v>
      </c>
      <c r="E20" s="31">
        <f t="shared" si="4"/>
        <v>-30000</v>
      </c>
      <c r="F20" s="31">
        <f t="shared" si="4"/>
        <v>0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31">
        <f t="shared" si="4"/>
        <v>-30000</v>
      </c>
      <c r="K20" s="31">
        <f t="shared" si="4"/>
        <v>-30000</v>
      </c>
      <c r="L20" s="31">
        <f t="shared" si="4"/>
        <v>0</v>
      </c>
    </row>
    <row r="21" spans="1:12" s="15" customFormat="1" ht="14.25" customHeight="1">
      <c r="A21" s="40" t="s">
        <v>58</v>
      </c>
      <c r="B21" s="41"/>
      <c r="C21" s="50">
        <f aca="true" t="shared" si="5" ref="C21:L22">C22</f>
        <v>0</v>
      </c>
      <c r="D21" s="50">
        <f t="shared" si="5"/>
        <v>-50000</v>
      </c>
      <c r="E21" s="50">
        <f t="shared" si="5"/>
        <v>-50000</v>
      </c>
      <c r="F21" s="50">
        <f t="shared" si="5"/>
        <v>0</v>
      </c>
      <c r="G21" s="50">
        <f t="shared" si="5"/>
        <v>0</v>
      </c>
      <c r="H21" s="50">
        <f t="shared" si="5"/>
        <v>0</v>
      </c>
      <c r="I21" s="50">
        <f t="shared" si="5"/>
        <v>0</v>
      </c>
      <c r="J21" s="50">
        <f t="shared" si="5"/>
        <v>-50000</v>
      </c>
      <c r="K21" s="50">
        <f t="shared" si="5"/>
        <v>-50000</v>
      </c>
      <c r="L21" s="42">
        <f t="shared" si="5"/>
        <v>0</v>
      </c>
    </row>
    <row r="22" spans="1:12" s="15" customFormat="1" ht="14.25" customHeight="1">
      <c r="A22" s="43" t="s">
        <v>44</v>
      </c>
      <c r="B22" s="44" t="s">
        <v>45</v>
      </c>
      <c r="C22" s="51">
        <f>C23</f>
        <v>0</v>
      </c>
      <c r="D22" s="51">
        <f t="shared" si="5"/>
        <v>-50000</v>
      </c>
      <c r="E22" s="51">
        <f t="shared" si="5"/>
        <v>-50000</v>
      </c>
      <c r="F22" s="51">
        <f t="shared" si="5"/>
        <v>0</v>
      </c>
      <c r="G22" s="51">
        <f t="shared" si="5"/>
        <v>0</v>
      </c>
      <c r="H22" s="51">
        <f t="shared" si="5"/>
        <v>0</v>
      </c>
      <c r="I22" s="51">
        <f t="shared" si="5"/>
        <v>0</v>
      </c>
      <c r="J22" s="51">
        <f t="shared" si="5"/>
        <v>-50000</v>
      </c>
      <c r="K22" s="51">
        <f t="shared" si="5"/>
        <v>-50000</v>
      </c>
      <c r="L22" s="51">
        <f t="shared" si="5"/>
        <v>0</v>
      </c>
    </row>
    <row r="23" spans="1:12" s="15" customFormat="1" ht="30.75" customHeight="1">
      <c r="A23" s="53"/>
      <c r="B23" s="52" t="s">
        <v>59</v>
      </c>
      <c r="C23" s="45">
        <v>0</v>
      </c>
      <c r="D23" s="47">
        <v>-50000</v>
      </c>
      <c r="E23" s="46">
        <v>-50000</v>
      </c>
      <c r="F23" s="47"/>
      <c r="G23" s="47"/>
      <c r="H23" s="47"/>
      <c r="I23" s="47"/>
      <c r="J23" s="48">
        <v>-50000</v>
      </c>
      <c r="K23" s="49">
        <v>-50000</v>
      </c>
      <c r="L23" s="46"/>
    </row>
    <row r="24" spans="1:12" s="15" customFormat="1" ht="14.25" customHeight="1">
      <c r="A24" s="54" t="s">
        <v>60</v>
      </c>
      <c r="B24" s="55"/>
      <c r="C24" s="56">
        <f>C25+C28</f>
        <v>91000</v>
      </c>
      <c r="D24" s="56">
        <f aca="true" t="shared" si="6" ref="D24:L24">D25+D28</f>
        <v>91000</v>
      </c>
      <c r="E24" s="56">
        <f t="shared" si="6"/>
        <v>91000</v>
      </c>
      <c r="F24" s="56">
        <f t="shared" si="6"/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91000</v>
      </c>
      <c r="K24" s="56">
        <f t="shared" si="6"/>
        <v>91000</v>
      </c>
      <c r="L24" s="56">
        <f t="shared" si="6"/>
        <v>0</v>
      </c>
    </row>
    <row r="25" spans="1:12" s="15" customFormat="1" ht="14.25" customHeight="1">
      <c r="A25" s="28" t="s">
        <v>40</v>
      </c>
      <c r="B25" s="29" t="s">
        <v>61</v>
      </c>
      <c r="C25" s="33">
        <f>C26+C27</f>
        <v>71000</v>
      </c>
      <c r="D25" s="33">
        <f aca="true" t="shared" si="7" ref="D25:L25">D26+D27</f>
        <v>71000</v>
      </c>
      <c r="E25" s="33">
        <f t="shared" si="7"/>
        <v>71000</v>
      </c>
      <c r="F25" s="33">
        <f t="shared" si="7"/>
        <v>0</v>
      </c>
      <c r="G25" s="33">
        <f t="shared" si="7"/>
        <v>0</v>
      </c>
      <c r="H25" s="33">
        <f t="shared" si="7"/>
        <v>0</v>
      </c>
      <c r="I25" s="33">
        <f t="shared" si="7"/>
        <v>0</v>
      </c>
      <c r="J25" s="33">
        <f t="shared" si="7"/>
        <v>71000</v>
      </c>
      <c r="K25" s="33">
        <f t="shared" si="7"/>
        <v>71000</v>
      </c>
      <c r="L25" s="33">
        <f t="shared" si="7"/>
        <v>0</v>
      </c>
    </row>
    <row r="26" spans="1:12" s="15" customFormat="1" ht="34.5" customHeight="1">
      <c r="A26" s="61"/>
      <c r="B26" s="60" t="s">
        <v>62</v>
      </c>
      <c r="C26" s="57">
        <v>-20000</v>
      </c>
      <c r="D26" s="57">
        <v>-20000</v>
      </c>
      <c r="E26" s="57">
        <v>-20000</v>
      </c>
      <c r="F26" s="57"/>
      <c r="G26" s="57"/>
      <c r="H26" s="57"/>
      <c r="I26" s="57"/>
      <c r="J26" s="57">
        <v>-20000</v>
      </c>
      <c r="K26" s="57">
        <v>-20000</v>
      </c>
      <c r="L26" s="57"/>
    </row>
    <row r="27" spans="1:12" s="15" customFormat="1" ht="31.5" customHeight="1">
      <c r="A27" s="53"/>
      <c r="B27" s="52" t="s">
        <v>63</v>
      </c>
      <c r="C27" s="45">
        <v>91000</v>
      </c>
      <c r="D27" s="45">
        <v>91000</v>
      </c>
      <c r="E27" s="45">
        <v>91000</v>
      </c>
      <c r="F27" s="45"/>
      <c r="G27" s="45"/>
      <c r="H27" s="45"/>
      <c r="I27" s="45"/>
      <c r="J27" s="45">
        <v>91000</v>
      </c>
      <c r="K27" s="45">
        <v>91000</v>
      </c>
      <c r="L27" s="45"/>
    </row>
    <row r="28" spans="1:12" s="15" customFormat="1" ht="14.25" customHeight="1">
      <c r="A28" s="63" t="s">
        <v>44</v>
      </c>
      <c r="B28" s="64" t="s">
        <v>45</v>
      </c>
      <c r="C28" s="65">
        <f>C29</f>
        <v>20000</v>
      </c>
      <c r="D28" s="65">
        <f aca="true" t="shared" si="8" ref="D28:L28">D29</f>
        <v>20000</v>
      </c>
      <c r="E28" s="65">
        <f t="shared" si="8"/>
        <v>20000</v>
      </c>
      <c r="F28" s="65">
        <f t="shared" si="8"/>
        <v>0</v>
      </c>
      <c r="G28" s="65">
        <f t="shared" si="8"/>
        <v>0</v>
      </c>
      <c r="H28" s="65">
        <f t="shared" si="8"/>
        <v>0</v>
      </c>
      <c r="I28" s="65">
        <f t="shared" si="8"/>
        <v>0</v>
      </c>
      <c r="J28" s="65">
        <f t="shared" si="8"/>
        <v>20000</v>
      </c>
      <c r="K28" s="65">
        <f t="shared" si="8"/>
        <v>20000</v>
      </c>
      <c r="L28" s="65">
        <f t="shared" si="8"/>
        <v>0</v>
      </c>
    </row>
    <row r="29" spans="1:12" s="15" customFormat="1" ht="30" customHeight="1">
      <c r="A29" s="62"/>
      <c r="B29" s="66" t="s">
        <v>64</v>
      </c>
      <c r="C29" s="67">
        <v>20000</v>
      </c>
      <c r="D29" s="67">
        <v>20000</v>
      </c>
      <c r="E29" s="68">
        <v>20000</v>
      </c>
      <c r="F29" s="69"/>
      <c r="G29" s="69"/>
      <c r="H29" s="69"/>
      <c r="I29" s="69"/>
      <c r="J29" s="70">
        <v>20000</v>
      </c>
      <c r="K29" s="70">
        <v>20000</v>
      </c>
      <c r="L29" s="71"/>
    </row>
    <row r="30" spans="1:12" s="15" customFormat="1" ht="14.25" customHeight="1">
      <c r="A30" s="96" t="s">
        <v>65</v>
      </c>
      <c r="B30" s="96"/>
      <c r="C30" s="75">
        <f>C31+C32+C34</f>
        <v>-50000</v>
      </c>
      <c r="D30" s="75">
        <f>D31+D32+D34</f>
        <v>-230000</v>
      </c>
      <c r="E30" s="75">
        <f aca="true" t="shared" si="9" ref="E30:L30">E31+E32+E34</f>
        <v>-230000</v>
      </c>
      <c r="F30" s="75">
        <f t="shared" si="9"/>
        <v>0</v>
      </c>
      <c r="G30" s="75">
        <f t="shared" si="9"/>
        <v>0</v>
      </c>
      <c r="H30" s="75">
        <f t="shared" si="9"/>
        <v>0</v>
      </c>
      <c r="I30" s="75">
        <f t="shared" si="9"/>
        <v>0</v>
      </c>
      <c r="J30" s="75">
        <f t="shared" si="9"/>
        <v>-230000</v>
      </c>
      <c r="K30" s="75">
        <f t="shared" si="9"/>
        <v>-230000</v>
      </c>
      <c r="L30" s="75">
        <f t="shared" si="9"/>
        <v>0</v>
      </c>
    </row>
    <row r="31" spans="1:12" s="15" customFormat="1" ht="14.25" customHeight="1">
      <c r="A31" s="72" t="s">
        <v>40</v>
      </c>
      <c r="B31" s="72" t="s">
        <v>61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1:12" s="15" customFormat="1" ht="14.25" customHeight="1">
      <c r="A32" s="58" t="s">
        <v>66</v>
      </c>
      <c r="B32" s="59" t="s">
        <v>67</v>
      </c>
      <c r="C32" s="77">
        <f>C33</f>
        <v>0</v>
      </c>
      <c r="D32" s="77">
        <f aca="true" t="shared" si="10" ref="D32:L32">D33</f>
        <v>-180000</v>
      </c>
      <c r="E32" s="77">
        <f t="shared" si="10"/>
        <v>-180000</v>
      </c>
      <c r="F32" s="77">
        <f t="shared" si="10"/>
        <v>0</v>
      </c>
      <c r="G32" s="77">
        <f t="shared" si="10"/>
        <v>0</v>
      </c>
      <c r="H32" s="77">
        <f t="shared" si="10"/>
        <v>0</v>
      </c>
      <c r="I32" s="77">
        <f t="shared" si="10"/>
        <v>0</v>
      </c>
      <c r="J32" s="77">
        <f t="shared" si="10"/>
        <v>-180000</v>
      </c>
      <c r="K32" s="77">
        <f t="shared" si="10"/>
        <v>-180000</v>
      </c>
      <c r="L32" s="77">
        <f t="shared" si="10"/>
        <v>0</v>
      </c>
    </row>
    <row r="33" spans="1:12" s="15" customFormat="1" ht="42" customHeight="1">
      <c r="A33" s="73"/>
      <c r="B33" s="74" t="s">
        <v>68</v>
      </c>
      <c r="C33" s="78"/>
      <c r="D33" s="78">
        <v>-180000</v>
      </c>
      <c r="E33" s="79">
        <f>D33</f>
        <v>-180000</v>
      </c>
      <c r="F33" s="78"/>
      <c r="G33" s="80"/>
      <c r="H33" s="80"/>
      <c r="I33" s="80"/>
      <c r="J33" s="81">
        <f>K33+L33</f>
        <v>-180000</v>
      </c>
      <c r="K33" s="82">
        <f>D33</f>
        <v>-180000</v>
      </c>
      <c r="L33" s="83"/>
    </row>
    <row r="34" spans="1:12" s="15" customFormat="1" ht="14.25" customHeight="1">
      <c r="A34" s="58" t="s">
        <v>44</v>
      </c>
      <c r="B34" s="59" t="s">
        <v>45</v>
      </c>
      <c r="C34" s="86">
        <f>C35</f>
        <v>-50000</v>
      </c>
      <c r="D34" s="86">
        <f aca="true" t="shared" si="11" ref="D34:L34">D35</f>
        <v>-50000</v>
      </c>
      <c r="E34" s="86">
        <f t="shared" si="11"/>
        <v>-50000</v>
      </c>
      <c r="F34" s="86">
        <f t="shared" si="11"/>
        <v>0</v>
      </c>
      <c r="G34" s="86">
        <f t="shared" si="11"/>
        <v>0</v>
      </c>
      <c r="H34" s="86">
        <f t="shared" si="11"/>
        <v>0</v>
      </c>
      <c r="I34" s="86">
        <f t="shared" si="11"/>
        <v>0</v>
      </c>
      <c r="J34" s="86">
        <f t="shared" si="11"/>
        <v>-50000</v>
      </c>
      <c r="K34" s="86">
        <f t="shared" si="11"/>
        <v>-50000</v>
      </c>
      <c r="L34" s="86">
        <f t="shared" si="11"/>
        <v>0</v>
      </c>
    </row>
    <row r="35" spans="1:12" s="15" customFormat="1" ht="14.25" customHeight="1">
      <c r="A35" s="84"/>
      <c r="B35" s="85" t="s">
        <v>69</v>
      </c>
      <c r="C35" s="87">
        <v>-50000</v>
      </c>
      <c r="D35" s="88">
        <v>-50000</v>
      </c>
      <c r="E35" s="88">
        <v>-50000</v>
      </c>
      <c r="F35" s="88"/>
      <c r="G35" s="88"/>
      <c r="H35" s="88"/>
      <c r="I35" s="88"/>
      <c r="J35" s="88">
        <v>-50000</v>
      </c>
      <c r="K35" s="89">
        <v>-50000</v>
      </c>
      <c r="L35" s="90"/>
    </row>
    <row r="36" spans="1:12" s="15" customFormat="1" ht="14.2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16" customFormat="1" ht="24" customHeight="1" hidden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2:10" ht="15">
      <c r="B38" s="19" t="s">
        <v>54</v>
      </c>
      <c r="C38" s="19"/>
      <c r="D38" s="19"/>
      <c r="E38" s="19"/>
      <c r="G38" s="19"/>
      <c r="H38" s="19"/>
      <c r="I38" s="19"/>
      <c r="J38" s="19"/>
    </row>
    <row r="39" ht="11.25">
      <c r="B39" s="1" t="s">
        <v>52</v>
      </c>
    </row>
    <row r="40" ht="12.75">
      <c r="E40" s="32"/>
    </row>
    <row r="41" ht="11.25">
      <c r="B41" s="1" t="s">
        <v>50</v>
      </c>
    </row>
    <row r="43" ht="11.25">
      <c r="B43" s="1" t="s">
        <v>53</v>
      </c>
    </row>
    <row r="44" ht="11.25">
      <c r="D44" s="1" t="s">
        <v>51</v>
      </c>
    </row>
  </sheetData>
  <sheetProtection/>
  <mergeCells count="4">
    <mergeCell ref="C3:K3"/>
    <mergeCell ref="A5:B5"/>
    <mergeCell ref="A16:B16"/>
    <mergeCell ref="A30:B3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2022-09-09T06:10:53Z</cp:lastPrinted>
  <dcterms:created xsi:type="dcterms:W3CDTF">2016-11-28T09:06:02Z</dcterms:created>
  <dcterms:modified xsi:type="dcterms:W3CDTF">2022-09-09T07:27:29Z</dcterms:modified>
  <cp:category/>
  <cp:version/>
  <cp:contentType/>
  <cp:contentStatus/>
</cp:coreProperties>
</file>