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<sst xmlns="http://schemas.openxmlformats.org/spreadsheetml/2006/main" count="77" uniqueCount="64">
  <si>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</si>
  <si>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</si>
  <si>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</si>
  <si>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</si>
  <si>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</si>
  <si>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</si>
  <si>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</si>
  <si>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</si>
  <si>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</si>
  <si>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</si>
  <si>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</si>
  <si>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</si>
  <si>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</si>
  <si>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</si>
  <si>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</si>
  <si>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</si>
  <si>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</si>
  <si>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</si>
  <si>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</si>
  <si>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</si>
  <si>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</si>
  <si>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</si>
  <si>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</si>
  <si>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</si>
  <si>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</si>
  <si>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</si>
  <si>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</si>
  <si>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</si>
  <si>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</si>
  <si>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</si>
  <si>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</si>
  <si>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</si>
  <si>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</si>
  <si>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</si>
  <si>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</si>
  <si>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</si>
  <si>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</si>
  <si>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</si>
  <si>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</si>
  <si>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</si>
  <si>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</si>
  <si>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</si>
  <si>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</si>
  <si>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</si>
  <si>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</si>
  <si>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</si>
  <si>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</si>
  <si>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</si>
  <si>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</si>
  <si>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</si>
  <si>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</si>
  <si>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</si>
  <si>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</si>
  <si>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ANEXA NR. 2 LA HCL NR____/2023</t>
  </si>
  <si>
    <t>Influente la lista de investitii a bugetului local  pentru anul 2023</t>
  </si>
  <si>
    <t xml:space="preserve">               Prevederi 2023</t>
  </si>
  <si>
    <t>PRIMAR</t>
  </si>
  <si>
    <t>Director executiv</t>
  </si>
  <si>
    <t>Negură Mihăiţă</t>
  </si>
  <si>
    <t xml:space="preserve">              Florescu Iuliana</t>
  </si>
  <si>
    <t>Cap.51.02-Autoritati executive</t>
  </si>
  <si>
    <t>Extindere, reabilitare și modernizare Sediu Primărie -  execuție</t>
  </si>
  <si>
    <t>Sistem de sonorizare si vot electronic</t>
  </si>
  <si>
    <t>Sistem de  vot electronic și sistem de înregistrare și transmisie video cu camere robotizate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</si>
</sst>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1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left"/>
    </xf>
    <xf numFmtId="1" fontId="46" fillId="34" borderId="24" xfId="0" applyNumberFormat="1" applyFont="1" applyFill="1" applyBorder="1" applyAlignment="1">
      <alignment horizontal="center" vertical="top"/>
    </xf>
    <xf numFmtId="1" fontId="46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" fontId="46" fillId="34" borderId="24" xfId="0" applyNumberFormat="1" applyFont="1" applyFill="1" applyBorder="1" applyAlignment="1">
      <alignment horizontal="center" vertical="top" wrapText="1"/>
    </xf>
    <xf numFmtId="1" fontId="46" fillId="34" borderId="24" xfId="0" applyNumberFormat="1" applyFont="1" applyFill="1" applyBorder="1" applyAlignment="1">
      <alignment horizontal="center"/>
    </xf>
    <xf numFmtId="1" fontId="46" fillId="36" borderId="24" xfId="0" applyNumberFormat="1" applyFont="1" applyFill="1" applyBorder="1" applyAlignment="1">
      <alignment horizontal="center"/>
    </xf>
    <xf numFmtId="1" fontId="47" fillId="34" borderId="24" xfId="0" applyNumberFormat="1" applyFont="1" applyFill="1" applyBorder="1" applyAlignment="1">
      <alignment horizontal="center"/>
    </xf>
    <xf numFmtId="0" fontId="48" fillId="37" borderId="25" xfId="0" applyFont="1" applyFill="1" applyBorder="1" applyAlignment="1">
      <alignment horizontal="center"/>
    </xf>
    <xf numFmtId="0" fontId="49" fillId="37" borderId="25" xfId="0" applyFont="1" applyFill="1" applyBorder="1" applyAlignment="1">
      <alignment horizontal="center" vertical="center" wrapText="1"/>
    </xf>
    <xf numFmtId="0" fontId="49" fillId="37" borderId="0" xfId="0" applyFont="1" applyFill="1" applyAlignment="1">
      <alignment/>
    </xf>
    <xf numFmtId="0" fontId="49" fillId="37" borderId="0" xfId="0" applyFont="1" applyFill="1" applyAlignment="1">
      <alignment horizontal="center"/>
    </xf>
    <xf numFmtId="3" fontId="49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" fontId="46" fillId="34" borderId="26" xfId="0" applyNumberFormat="1" applyFont="1" applyFill="1" applyBorder="1" applyAlignment="1">
      <alignment horizontal="center" vertical="top" wrapText="1"/>
    </xf>
    <xf numFmtId="1" fontId="46" fillId="34" borderId="27" xfId="0" applyNumberFormat="1" applyFont="1" applyFill="1" applyBorder="1" applyAlignment="1">
      <alignment horizontal="center" vertical="top" wrapText="1"/>
    </xf>
    <xf numFmtId="0" fontId="48" fillId="38" borderId="25" xfId="0" applyFont="1" applyFill="1" applyBorder="1" applyAlignment="1">
      <alignment horizontal="center"/>
    </xf>
    <xf numFmtId="188" fontId="48" fillId="38" borderId="25" xfId="0" applyNumberFormat="1" applyFont="1" applyFill="1" applyBorder="1" applyAlignment="1">
      <alignment horizontal="center"/>
    </xf>
    <xf numFmtId="0" fontId="48" fillId="39" borderId="25" xfId="0" applyFont="1" applyFill="1" applyBorder="1" applyAlignment="1">
      <alignment horizontal="center"/>
    </xf>
    <xf numFmtId="188" fontId="48" fillId="39" borderId="25" xfId="0" applyNumberFormat="1" applyFont="1" applyFill="1" applyBorder="1" applyAlignment="1">
      <alignment horizontal="center"/>
    </xf>
    <xf numFmtId="0" fontId="50" fillId="39" borderId="25" xfId="0" applyFont="1" applyFill="1" applyBorder="1" applyAlignment="1">
      <alignment horizontal="center"/>
    </xf>
    <xf numFmtId="0" fontId="50" fillId="37" borderId="25" xfId="0" applyFont="1" applyFill="1" applyBorder="1" applyAlignment="1">
      <alignment horizontal="center"/>
    </xf>
    <xf numFmtId="3" fontId="49" fillId="37" borderId="25" xfId="0" applyNumberFormat="1" applyFont="1" applyFill="1" applyBorder="1" applyAlignment="1">
      <alignment horizontal="center" vertical="center"/>
    </xf>
    <xf numFmtId="3" fontId="48" fillId="39" borderId="25" xfId="0" applyNumberFormat="1" applyFont="1" applyFill="1" applyBorder="1" applyAlignment="1">
      <alignment horizontal="center" vertical="center"/>
    </xf>
    <xf numFmtId="3" fontId="48" fillId="39" borderId="25" xfId="0" applyNumberFormat="1" applyFont="1" applyFill="1" applyBorder="1" applyAlignment="1">
      <alignment horizontal="center"/>
    </xf>
    <xf numFmtId="3" fontId="49" fillId="37" borderId="25" xfId="0" applyNumberFormat="1" applyFont="1" applyFill="1" applyBorder="1" applyAlignment="1">
      <alignment horizontal="center"/>
    </xf>
    <xf numFmtId="3" fontId="48" fillId="37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53</v>
      </c>
      <c r="K1" s="2"/>
    </row>
    <row r="2" ht="11.25">
      <c r="B2" s="1" t="s">
        <v>1</v>
      </c>
    </row>
    <row r="3" spans="3:11" ht="11.25">
      <c r="C3" s="35" t="s">
        <v>54</v>
      </c>
      <c r="D3" s="35"/>
      <c r="E3" s="35"/>
      <c r="F3" s="35"/>
      <c r="G3" s="35"/>
      <c r="H3" s="35"/>
      <c r="I3" s="35"/>
      <c r="J3" s="35"/>
      <c r="K3" s="35"/>
    </row>
    <row r="4" ht="3" customHeight="1" thickBot="1"/>
    <row r="5" spans="1:12" ht="21.75" customHeight="1" thickBot="1">
      <c r="A5" s="36" t="s">
        <v>2</v>
      </c>
      <c r="B5" s="37"/>
      <c r="C5" s="3" t="s">
        <v>3</v>
      </c>
      <c r="D5" s="4" t="s">
        <v>4</v>
      </c>
      <c r="E5" s="10"/>
      <c r="F5" s="18"/>
      <c r="G5" s="18"/>
      <c r="H5" s="18" t="s">
        <v>55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2023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38" t="s">
        <v>47</v>
      </c>
      <c r="B16" s="39"/>
      <c r="C16" s="22">
        <f>C17</f>
        <v>155500</v>
      </c>
      <c r="D16" s="22">
        <f aca="true" t="shared" si="0" ref="D16:L16">D17</f>
        <v>0</v>
      </c>
      <c r="E16" s="22">
        <f t="shared" si="0"/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0</v>
      </c>
      <c r="K16" s="22">
        <f t="shared" si="0"/>
        <v>0</v>
      </c>
      <c r="L16" s="22">
        <f t="shared" si="0"/>
        <v>0</v>
      </c>
    </row>
    <row r="17" spans="1:12" s="14" customFormat="1" ht="19.5" customHeight="1">
      <c r="A17" s="25"/>
      <c r="B17" s="25" t="s">
        <v>46</v>
      </c>
      <c r="C17" s="22">
        <f>C21</f>
        <v>155500</v>
      </c>
      <c r="D17" s="22">
        <f aca="true" t="shared" si="1" ref="D17:L17">D21</f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s="14" customFormat="1" ht="12.75" customHeight="1">
      <c r="A19" s="26" t="s">
        <v>42</v>
      </c>
      <c r="B19" s="26" t="s">
        <v>43</v>
      </c>
      <c r="C19" s="22">
        <f>C23</f>
        <v>0</v>
      </c>
      <c r="D19" s="22">
        <f aca="true" t="shared" si="2" ref="D19:L19">D23</f>
        <v>-155500</v>
      </c>
      <c r="E19" s="22">
        <f t="shared" si="2"/>
        <v>-155500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-155500</v>
      </c>
      <c r="K19" s="22">
        <f t="shared" si="2"/>
        <v>-155500</v>
      </c>
      <c r="L19" s="22">
        <f t="shared" si="2"/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C24</f>
        <v>0</v>
      </c>
      <c r="D20" s="23">
        <f aca="true" t="shared" si="3" ref="D20:L20">D24</f>
        <v>-155500</v>
      </c>
      <c r="E20" s="23">
        <f t="shared" si="3"/>
        <v>-155500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-155500</v>
      </c>
      <c r="K20" s="23">
        <f t="shared" si="3"/>
        <v>-155500</v>
      </c>
      <c r="L20" s="23">
        <f t="shared" si="3"/>
        <v>0</v>
      </c>
    </row>
    <row r="21" spans="1:12" s="15" customFormat="1" ht="14.25" customHeight="1">
      <c r="A21" s="40" t="s">
        <v>60</v>
      </c>
      <c r="B21" s="40"/>
      <c r="C21" s="41">
        <f>C22+C23+C25</f>
        <v>155500</v>
      </c>
      <c r="D21" s="41">
        <f aca="true" t="shared" si="4" ref="D21:L21">D22+D23+D25</f>
        <v>0</v>
      </c>
      <c r="E21" s="41">
        <f t="shared" si="4"/>
        <v>0</v>
      </c>
      <c r="F21" s="41">
        <f t="shared" si="4"/>
        <v>0</v>
      </c>
      <c r="G21" s="41">
        <f t="shared" si="4"/>
        <v>0</v>
      </c>
      <c r="H21" s="41">
        <f t="shared" si="4"/>
        <v>0</v>
      </c>
      <c r="I21" s="41">
        <f t="shared" si="4"/>
        <v>0</v>
      </c>
      <c r="J21" s="41">
        <f t="shared" si="4"/>
        <v>0</v>
      </c>
      <c r="K21" s="41">
        <f t="shared" si="4"/>
        <v>0</v>
      </c>
      <c r="L21" s="41">
        <f t="shared" si="4"/>
        <v>0</v>
      </c>
    </row>
    <row r="22" spans="1:12" s="15" customFormat="1" ht="14.25" customHeight="1">
      <c r="A22" s="42" t="s">
        <v>40</v>
      </c>
      <c r="B22" s="42" t="s">
        <v>41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3" spans="1:12" s="15" customFormat="1" ht="14.25" customHeight="1">
      <c r="A23" s="42" t="s">
        <v>42</v>
      </c>
      <c r="B23" s="42" t="s">
        <v>43</v>
      </c>
      <c r="C23" s="47">
        <f>C24</f>
        <v>0</v>
      </c>
      <c r="D23" s="47">
        <f>D24</f>
        <v>-155500</v>
      </c>
      <c r="E23" s="47">
        <f>E24</f>
        <v>-155500</v>
      </c>
      <c r="F23" s="47">
        <f>F24</f>
        <v>0</v>
      </c>
      <c r="G23" s="47">
        <f>G24</f>
        <v>0</v>
      </c>
      <c r="H23" s="47">
        <f>H24</f>
        <v>0</v>
      </c>
      <c r="I23" s="47">
        <f>I24</f>
        <v>0</v>
      </c>
      <c r="J23" s="47">
        <f>J24</f>
        <v>-155500</v>
      </c>
      <c r="K23" s="47">
        <f>K24</f>
        <v>-155500</v>
      </c>
      <c r="L23" s="47">
        <f>L24</f>
        <v>0</v>
      </c>
    </row>
    <row r="24" spans="1:12" s="15" customFormat="1" ht="33.75" customHeight="1">
      <c r="A24" s="29"/>
      <c r="B24" s="30" t="s">
        <v>61</v>
      </c>
      <c r="C24" s="46">
        <v>0</v>
      </c>
      <c r="D24" s="46">
        <v>-155500</v>
      </c>
      <c r="E24" s="46">
        <v>-155500</v>
      </c>
      <c r="F24" s="46"/>
      <c r="G24" s="46"/>
      <c r="H24" s="46"/>
      <c r="I24" s="46"/>
      <c r="J24" s="46">
        <f>E24</f>
        <v>-155500</v>
      </c>
      <c r="K24" s="46">
        <f>J24</f>
        <v>-155500</v>
      </c>
      <c r="L24" s="46"/>
    </row>
    <row r="25" spans="1:12" s="15" customFormat="1" ht="19.5" customHeight="1">
      <c r="A25" s="44" t="s">
        <v>44</v>
      </c>
      <c r="B25" s="42" t="s">
        <v>45</v>
      </c>
      <c r="C25" s="48">
        <f>C27+C26</f>
        <v>155500</v>
      </c>
      <c r="D25" s="48">
        <f aca="true" t="shared" si="5" ref="D25:L25">D27+D26</f>
        <v>155500</v>
      </c>
      <c r="E25" s="48">
        <f t="shared" si="5"/>
        <v>155500</v>
      </c>
      <c r="F25" s="48">
        <f t="shared" si="5"/>
        <v>0</v>
      </c>
      <c r="G25" s="48">
        <f t="shared" si="5"/>
        <v>0</v>
      </c>
      <c r="H25" s="48">
        <f t="shared" si="5"/>
        <v>0</v>
      </c>
      <c r="I25" s="48">
        <f t="shared" si="5"/>
        <v>0</v>
      </c>
      <c r="J25" s="48">
        <f t="shared" si="5"/>
        <v>155500</v>
      </c>
      <c r="K25" s="48">
        <f t="shared" si="5"/>
        <v>155500</v>
      </c>
      <c r="L25" s="48">
        <f t="shared" si="5"/>
        <v>0</v>
      </c>
    </row>
    <row r="26" spans="1:12" s="15" customFormat="1" ht="26.25" customHeight="1">
      <c r="A26" s="45"/>
      <c r="B26" s="30" t="s">
        <v>63</v>
      </c>
      <c r="C26" s="49">
        <v>205500</v>
      </c>
      <c r="D26" s="49">
        <v>205500</v>
      </c>
      <c r="E26" s="49">
        <v>205500</v>
      </c>
      <c r="F26" s="49"/>
      <c r="G26" s="49"/>
      <c r="H26" s="49"/>
      <c r="I26" s="49"/>
      <c r="J26" s="49">
        <v>205500</v>
      </c>
      <c r="K26" s="49">
        <v>205500</v>
      </c>
      <c r="L26" s="50"/>
    </row>
    <row r="27" spans="1:12" s="15" customFormat="1" ht="14.25" customHeight="1">
      <c r="A27" s="45"/>
      <c r="B27" s="30" t="s">
        <v>62</v>
      </c>
      <c r="C27" s="49">
        <v>-50000</v>
      </c>
      <c r="D27" s="49">
        <v>-50000</v>
      </c>
      <c r="E27" s="49">
        <v>-50000</v>
      </c>
      <c r="F27" s="49"/>
      <c r="G27" s="49"/>
      <c r="H27" s="49"/>
      <c r="I27" s="49"/>
      <c r="J27" s="46">
        <v>-50000</v>
      </c>
      <c r="K27" s="46">
        <v>-50000</v>
      </c>
      <c r="L27" s="50"/>
    </row>
    <row r="28" spans="2:5" ht="11.25">
      <c r="B28" s="32" t="s">
        <v>56</v>
      </c>
      <c r="C28" s="33"/>
      <c r="D28" s="33" t="s">
        <v>57</v>
      </c>
      <c r="E28" s="33"/>
    </row>
    <row r="29" spans="2:5" ht="11.25">
      <c r="B29" s="32" t="s">
        <v>58</v>
      </c>
      <c r="C29" s="31" t="s">
        <v>59</v>
      </c>
      <c r="D29" s="34"/>
      <c r="E29" s="31"/>
    </row>
    <row r="30" ht="12.75">
      <c r="E30" s="24"/>
    </row>
    <row r="31" ht="11.25">
      <c r="B31" s="1" t="s">
        <v>50</v>
      </c>
    </row>
    <row r="35" ht="11.25">
      <c r="B35" s="1" t="s">
        <v>52</v>
      </c>
    </row>
    <row r="36" ht="11.25">
      <c r="D36" s="1" t="s">
        <v>51</v>
      </c>
    </row>
  </sheetData>
  <sheetProtection/>
  <mergeCells count="4">
    <mergeCell ref="C3:K3"/>
    <mergeCell ref="A5:B5"/>
    <mergeCell ref="A16:B16"/>
    <mergeCell ref="A21:B2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2023-05-11T08:50:13Z</cp:lastPrinted>
  <dcterms:created xsi:type="dcterms:W3CDTF">2016-11-28T09:06:02Z</dcterms:created>
  <dcterms:modified xsi:type="dcterms:W3CDTF">2023-06-13T09:59:38Z</dcterms:modified>
  <cp:category/>
  <cp:version/>
  <cp:contentType/>
  <cp:contentStatus/>
</cp:coreProperties>
</file>