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<sst xmlns="http://schemas.openxmlformats.org/spreadsheetml/2006/main" count="81" uniqueCount="70">
  <si>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</si>
  <si>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</si>
  <si>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</si>
  <si>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</si>
  <si>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</si>
  <si>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</si>
  <si>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</si>
  <si>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</si>
  <si>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</si>
  <si>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</si>
  <si>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</si>
  <si>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</si>
  <si>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</si>
  <si>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</si>
  <si>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</si>
  <si>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</si>
  <si>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</si>
  <si>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</si>
  <si>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</si>
  <si>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</si>
  <si>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</si>
  <si>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</si>
  <si>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</si>
  <si>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</si>
  <si>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</si>
  <si>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</si>
  <si>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</si>
  <si>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</si>
  <si>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</si>
  <si>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</si>
  <si>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</si>
  <si>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</si>
  <si>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</si>
  <si>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</si>
  <si>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</si>
  <si>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</si>
  <si>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</si>
  <si>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</si>
  <si>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</si>
  <si>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</si>
  <si>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</si>
  <si>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</si>
  <si>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</si>
  <si>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</si>
  <si>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</si>
  <si>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</si>
  <si>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</si>
  <si>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</si>
  <si>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</si>
  <si>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</si>
  <si>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Primar,                                                                                            Director executiv,</t>
  </si>
  <si>
    <t>Negura Mihaita                                                                     Florescu Iuliana-Georgeta</t>
  </si>
  <si>
    <t>Viza CFP</t>
  </si>
  <si>
    <t>ANEXA NR. 2 LA HCL NR____/2020</t>
  </si>
  <si>
    <t>Presedinte de sedinta,                                                               Secretar general,</t>
  </si>
  <si>
    <t>Reabilitare și modernizare teren de sport Școala generală nr.2 ”George Voevidca”, municipiul Câmpulung Moldovenesc, județul Suceava</t>
  </si>
  <si>
    <t>Amenajare curte interioara Scoala generala nr. 2 ”George Voevidca”</t>
  </si>
  <si>
    <t>Reabilitare și modernizare teren de sport Școala nr.3 ”Bogdan Vodă”, municipiul Câmpulung Moldovenesc, județul Suceava</t>
  </si>
  <si>
    <t>Amenajare curte interioara Scoala generala nr. 2 ”Bogdan Vodă”</t>
  </si>
  <si>
    <t>Cap. 65.02 Învățământ</t>
  </si>
  <si>
    <t>Lucrari noi</t>
  </si>
  <si>
    <t>Refacere teren sport, imprejmuire si amenajare curte interioara Scoala George Voevidca-proiectare si executie</t>
  </si>
  <si>
    <t>Refacere teren sport, imprejmuire si amenajare curte interioara Scoala Bogdan Voda-proiectare si executie</t>
  </si>
  <si>
    <t>Cap. 67.02.-Cultură, recreere și religie</t>
  </si>
  <si>
    <t>Statuie Pegas</t>
  </si>
  <si>
    <t>Influențele la lista de investiţii a bugetului local pe anul 2021</t>
  </si>
  <si>
    <t xml:space="preserve">               Prevederi 2021</t>
  </si>
  <si>
    <t>Cap. 74.02.- Protectia mediului</t>
  </si>
  <si>
    <t>B</t>
  </si>
  <si>
    <t>Executie canal betonat C.D.Gherea/M. Sadoveanu - executie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</si>
</sst>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</numFmts>
  <fonts count="60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50" fillId="0" borderId="0" xfId="0" applyFont="1" applyAlignment="1">
      <alignment/>
    </xf>
    <xf numFmtId="49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9" fillId="34" borderId="19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51" fillId="34" borderId="21" xfId="0" applyFont="1" applyFill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37" fontId="51" fillId="35" borderId="21" xfId="0" applyNumberFormat="1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37" fontId="51" fillId="34" borderId="21" xfId="0" applyNumberFormat="1" applyFont="1" applyFill="1" applyBorder="1" applyAlignment="1">
      <alignment horizontal="center"/>
    </xf>
    <xf numFmtId="0" fontId="51" fillId="36" borderId="21" xfId="0" applyFont="1" applyFill="1" applyBorder="1" applyAlignment="1">
      <alignment horizontal="center"/>
    </xf>
    <xf numFmtId="37" fontId="51" fillId="34" borderId="21" xfId="0" applyNumberFormat="1" applyFont="1" applyFill="1" applyBorder="1" applyAlignment="1">
      <alignment horizontal="center" vertical="top"/>
    </xf>
    <xf numFmtId="37" fontId="51" fillId="37" borderId="21" xfId="0" applyNumberFormat="1" applyFont="1" applyFill="1" applyBorder="1" applyAlignment="1">
      <alignment horizontal="center"/>
    </xf>
    <xf numFmtId="0" fontId="51" fillId="35" borderId="21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9" fillId="34" borderId="24" xfId="0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 vertical="top" wrapText="1"/>
    </xf>
    <xf numFmtId="37" fontId="3" fillId="34" borderId="21" xfId="0" applyNumberFormat="1" applyFont="1" applyFill="1" applyBorder="1" applyAlignment="1">
      <alignment horizontal="center"/>
    </xf>
    <xf numFmtId="37" fontId="3" fillId="0" borderId="25" xfId="0" applyNumberFormat="1" applyFont="1" applyBorder="1" applyAlignment="1">
      <alignment horizontal="center"/>
    </xf>
    <xf numFmtId="37" fontId="1" fillId="38" borderId="26" xfId="0" applyNumberFormat="1" applyFont="1" applyFill="1" applyBorder="1" applyAlignment="1">
      <alignment horizontal="center"/>
    </xf>
    <xf numFmtId="37" fontId="3" fillId="38" borderId="26" xfId="0" applyNumberFormat="1" applyFont="1" applyFill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7" fontId="1" fillId="0" borderId="25" xfId="0" applyNumberFormat="1" applyFont="1" applyBorder="1" applyAlignment="1">
      <alignment horizontal="center"/>
    </xf>
    <xf numFmtId="37" fontId="3" fillId="0" borderId="28" xfId="0" applyNumberFormat="1" applyFont="1" applyBorder="1" applyAlignment="1">
      <alignment horizontal="center"/>
    </xf>
    <xf numFmtId="37" fontId="1" fillId="38" borderId="29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 wrapText="1"/>
    </xf>
    <xf numFmtId="37" fontId="1" fillId="34" borderId="21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1" fillId="38" borderId="31" xfId="0" applyNumberFormat="1" applyFont="1" applyFill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54" fillId="39" borderId="35" xfId="0" applyFont="1" applyFill="1" applyBorder="1" applyAlignment="1">
      <alignment horizontal="left"/>
    </xf>
    <xf numFmtId="188" fontId="55" fillId="39" borderId="35" xfId="0" applyNumberFormat="1" applyFont="1" applyFill="1" applyBorder="1" applyAlignment="1">
      <alignment horizontal="center"/>
    </xf>
    <xf numFmtId="0" fontId="54" fillId="39" borderId="36" xfId="0" applyFont="1" applyFill="1" applyBorder="1" applyAlignment="1">
      <alignment horizontal="left"/>
    </xf>
    <xf numFmtId="0" fontId="56" fillId="40" borderId="37" xfId="0" applyFont="1" applyFill="1" applyBorder="1" applyAlignment="1">
      <alignment horizontal="left"/>
    </xf>
    <xf numFmtId="0" fontId="57" fillId="40" borderId="38" xfId="0" applyFont="1" applyFill="1" applyBorder="1" applyAlignment="1">
      <alignment horizontal="center"/>
    </xf>
    <xf numFmtId="188" fontId="57" fillId="40" borderId="39" xfId="0" applyNumberFormat="1" applyFont="1" applyFill="1" applyBorder="1" applyAlignment="1">
      <alignment horizontal="center"/>
    </xf>
    <xf numFmtId="0" fontId="56" fillId="41" borderId="40" xfId="0" applyFont="1" applyFill="1" applyBorder="1" applyAlignment="1">
      <alignment horizontal="center"/>
    </xf>
    <xf numFmtId="0" fontId="56" fillId="41" borderId="41" xfId="0" applyFont="1" applyFill="1" applyBorder="1" applyAlignment="1">
      <alignment horizontal="center"/>
    </xf>
    <xf numFmtId="2" fontId="58" fillId="0" borderId="35" xfId="0" applyNumberFormat="1" applyFont="1" applyBorder="1" applyAlignment="1">
      <alignment horizontal="center" wrapText="1"/>
    </xf>
    <xf numFmtId="3" fontId="55" fillId="39" borderId="35" xfId="0" applyNumberFormat="1" applyFont="1" applyFill="1" applyBorder="1" applyAlignment="1">
      <alignment horizontal="center"/>
    </xf>
    <xf numFmtId="3" fontId="55" fillId="39" borderId="42" xfId="0" applyNumberFormat="1" applyFont="1" applyFill="1" applyBorder="1" applyAlignment="1">
      <alignment horizontal="center"/>
    </xf>
    <xf numFmtId="3" fontId="56" fillId="41" borderId="41" xfId="0" applyNumberFormat="1" applyFont="1" applyFill="1" applyBorder="1" applyAlignment="1">
      <alignment horizontal="center"/>
    </xf>
    <xf numFmtId="2" fontId="59" fillId="0" borderId="35" xfId="0" applyNumberFormat="1" applyFont="1" applyBorder="1" applyAlignment="1">
      <alignment horizontal="center" wrapText="1"/>
    </xf>
    <xf numFmtId="188" fontId="49" fillId="39" borderId="35" xfId="0" applyNumberFormat="1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51" fillId="34" borderId="43" xfId="0" applyFont="1" applyFill="1" applyBorder="1" applyAlignment="1">
      <alignment horizontal="center" vertical="top" wrapText="1"/>
    </xf>
    <xf numFmtId="0" fontId="51" fillId="34" borderId="44" xfId="0" applyFont="1" applyFill="1" applyBorder="1" applyAlignment="1">
      <alignment horizontal="center" vertical="top" wrapText="1"/>
    </xf>
    <xf numFmtId="0" fontId="56" fillId="40" borderId="35" xfId="0" applyFont="1" applyFill="1" applyBorder="1" applyAlignment="1">
      <alignment horizontal="center" wrapText="1"/>
    </xf>
    <xf numFmtId="188" fontId="56" fillId="40" borderId="35" xfId="0" applyNumberFormat="1" applyFont="1" applyFill="1" applyBorder="1" applyAlignment="1">
      <alignment horizontal="center"/>
    </xf>
    <xf numFmtId="0" fontId="56" fillId="39" borderId="45" xfId="0" applyFont="1" applyFill="1" applyBorder="1" applyAlignment="1">
      <alignment horizontal="center"/>
    </xf>
    <xf numFmtId="0" fontId="56" fillId="39" borderId="46" xfId="0" applyFont="1" applyFill="1" applyBorder="1" applyAlignment="1">
      <alignment horizontal="center"/>
    </xf>
    <xf numFmtId="188" fontId="56" fillId="39" borderId="47" xfId="0" applyNumberFormat="1" applyFont="1" applyFill="1" applyBorder="1" applyAlignment="1">
      <alignment horizontal="center"/>
    </xf>
    <xf numFmtId="0" fontId="56" fillId="39" borderId="35" xfId="0" applyFont="1" applyFill="1" applyBorder="1" applyAlignment="1">
      <alignment horizontal="center"/>
    </xf>
    <xf numFmtId="0" fontId="55" fillId="0" borderId="35" xfId="0" applyFont="1" applyBorder="1" applyAlignment="1">
      <alignment horizontal="center" vertical="center" wrapText="1"/>
    </xf>
    <xf numFmtId="188" fontId="55" fillId="0" borderId="35" xfId="0" applyNumberFormat="1" applyFont="1" applyBorder="1" applyAlignment="1">
      <alignment horizontal="center"/>
    </xf>
    <xf numFmtId="1" fontId="56" fillId="0" borderId="3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6">
      <selection activeCell="T28" sqref="T28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53</v>
      </c>
      <c r="K1" s="2"/>
    </row>
    <row r="2" ht="11.25">
      <c r="B2" s="1" t="s">
        <v>1</v>
      </c>
    </row>
    <row r="3" ht="14.25" customHeight="1"/>
    <row r="4" spans="3:11" ht="11.25">
      <c r="C4" s="66" t="s">
        <v>65</v>
      </c>
      <c r="D4" s="66"/>
      <c r="E4" s="66"/>
      <c r="F4" s="66"/>
      <c r="G4" s="66"/>
      <c r="H4" s="66"/>
      <c r="I4" s="66"/>
      <c r="J4" s="66"/>
      <c r="K4" s="66"/>
    </row>
    <row r="5" ht="14.25" customHeight="1" thickBot="1"/>
    <row r="6" spans="1:12" ht="21.75" customHeight="1" thickBot="1">
      <c r="A6" s="67" t="s">
        <v>2</v>
      </c>
      <c r="B6" s="68"/>
      <c r="C6" s="3" t="s">
        <v>3</v>
      </c>
      <c r="D6" s="4" t="s">
        <v>4</v>
      </c>
      <c r="E6" s="10"/>
      <c r="F6" s="22"/>
      <c r="G6" s="22"/>
      <c r="H6" s="22" t="s">
        <v>66</v>
      </c>
      <c r="I6" s="22"/>
      <c r="J6" s="22"/>
      <c r="K6" s="22"/>
      <c r="L6" s="23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7"/>
    </row>
    <row r="8" spans="1:12" ht="10.5" customHeight="1">
      <c r="A8" s="11" t="s">
        <v>5</v>
      </c>
      <c r="B8" s="5"/>
      <c r="C8" s="5"/>
      <c r="D8" s="5">
        <v>2019</v>
      </c>
      <c r="E8" s="6" t="s">
        <v>7</v>
      </c>
      <c r="F8" s="11" t="s">
        <v>8</v>
      </c>
      <c r="G8" s="7"/>
      <c r="H8" s="7"/>
      <c r="I8" s="7"/>
      <c r="J8" s="7"/>
      <c r="K8" s="7"/>
      <c r="L8" s="17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7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33" t="s">
        <v>11</v>
      </c>
      <c r="G10" s="33" t="s">
        <v>12</v>
      </c>
      <c r="H10" s="33" t="s">
        <v>13</v>
      </c>
      <c r="I10" s="33" t="s">
        <v>48</v>
      </c>
      <c r="J10" s="33" t="s">
        <v>7</v>
      </c>
      <c r="K10" s="10" t="s">
        <v>14</v>
      </c>
      <c r="L10" s="17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49</v>
      </c>
      <c r="J11" s="6" t="s">
        <v>18</v>
      </c>
      <c r="K11" s="11" t="s">
        <v>19</v>
      </c>
      <c r="L11" s="17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7" t="s">
        <v>26</v>
      </c>
    </row>
    <row r="13" spans="1:12" ht="19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7" t="s">
        <v>29</v>
      </c>
    </row>
    <row r="14" spans="1:12" ht="10.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7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8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33">
        <v>3</v>
      </c>
      <c r="E16" s="33" t="s">
        <v>32</v>
      </c>
      <c r="F16" s="33" t="s">
        <v>33</v>
      </c>
      <c r="G16" s="33" t="s">
        <v>34</v>
      </c>
      <c r="H16" s="13" t="s">
        <v>35</v>
      </c>
      <c r="I16" s="33" t="s">
        <v>36</v>
      </c>
      <c r="J16" s="33" t="s">
        <v>37</v>
      </c>
      <c r="K16" s="13" t="s">
        <v>38</v>
      </c>
      <c r="L16" s="23" t="s">
        <v>39</v>
      </c>
    </row>
    <row r="17" spans="1:12" s="14" customFormat="1" ht="35.25" customHeight="1">
      <c r="A17" s="69" t="s">
        <v>47</v>
      </c>
      <c r="B17" s="70"/>
      <c r="C17" s="28">
        <f>C18</f>
        <v>33000</v>
      </c>
      <c r="D17" s="28">
        <f aca="true" t="shared" si="0" ref="D17:K17">D18</f>
        <v>24500</v>
      </c>
      <c r="E17" s="28">
        <f t="shared" si="0"/>
        <v>24500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24500</v>
      </c>
      <c r="K17" s="28">
        <f t="shared" si="0"/>
        <v>24500</v>
      </c>
      <c r="L17" s="28"/>
    </row>
    <row r="18" spans="1:12" s="14" customFormat="1" ht="19.5" customHeight="1">
      <c r="A18" s="34"/>
      <c r="B18" s="34" t="s">
        <v>46</v>
      </c>
      <c r="C18" s="28">
        <f>C33+C30</f>
        <v>33000</v>
      </c>
      <c r="D18" s="28">
        <f aca="true" t="shared" si="1" ref="D18:K18">D22+D30</f>
        <v>24500</v>
      </c>
      <c r="E18" s="28">
        <f t="shared" si="1"/>
        <v>24500</v>
      </c>
      <c r="F18" s="28">
        <f t="shared" si="1"/>
        <v>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8">
        <f t="shared" si="1"/>
        <v>24500</v>
      </c>
      <c r="K18" s="28">
        <f t="shared" si="1"/>
        <v>24500</v>
      </c>
      <c r="L18" s="28"/>
    </row>
    <row r="19" spans="1:12" s="14" customFormat="1" ht="15.75" customHeight="1">
      <c r="A19" s="21" t="s">
        <v>40</v>
      </c>
      <c r="B19" s="27" t="s">
        <v>41</v>
      </c>
      <c r="C19" s="28">
        <f>C34</f>
        <v>8500</v>
      </c>
      <c r="D19" s="28">
        <f aca="true" t="shared" si="2" ref="D19:L19">D34</f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0</v>
      </c>
      <c r="K19" s="28">
        <f t="shared" si="2"/>
        <v>0</v>
      </c>
      <c r="L19" s="28">
        <f t="shared" si="2"/>
        <v>0</v>
      </c>
    </row>
    <row r="20" spans="1:12" s="14" customFormat="1" ht="12.75" customHeight="1">
      <c r="A20" s="21" t="s">
        <v>42</v>
      </c>
      <c r="B20" s="21" t="s">
        <v>43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/>
    </row>
    <row r="21" spans="1:12" s="15" customFormat="1" ht="14.25" customHeight="1">
      <c r="A21" s="25" t="s">
        <v>44</v>
      </c>
      <c r="B21" s="21" t="s">
        <v>45</v>
      </c>
      <c r="C21" s="29">
        <f>C31</f>
        <v>24500</v>
      </c>
      <c r="D21" s="29">
        <f aca="true" t="shared" si="3" ref="D21:K21">D31</f>
        <v>24500</v>
      </c>
      <c r="E21" s="29">
        <f t="shared" si="3"/>
        <v>24500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29">
        <f t="shared" si="3"/>
        <v>24500</v>
      </c>
      <c r="K21" s="29">
        <f t="shared" si="3"/>
        <v>24500</v>
      </c>
      <c r="L21" s="29">
        <f aca="true" t="shared" si="4" ref="D21:L21">L30</f>
        <v>0</v>
      </c>
    </row>
    <row r="22" spans="1:12" s="15" customFormat="1" ht="22.5" customHeight="1">
      <c r="A22" s="55" t="s">
        <v>59</v>
      </c>
      <c r="B22" s="56"/>
      <c r="C22" s="57">
        <f>C23</f>
        <v>0</v>
      </c>
      <c r="D22" s="57">
        <f aca="true" t="shared" si="5" ref="D22:K22">D23</f>
        <v>0</v>
      </c>
      <c r="E22" s="57">
        <f t="shared" si="5"/>
        <v>0</v>
      </c>
      <c r="F22" s="57">
        <f t="shared" si="5"/>
        <v>0</v>
      </c>
      <c r="G22" s="57">
        <f t="shared" si="5"/>
        <v>0</v>
      </c>
      <c r="H22" s="57">
        <f t="shared" si="5"/>
        <v>0</v>
      </c>
      <c r="I22" s="57">
        <f t="shared" si="5"/>
        <v>0</v>
      </c>
      <c r="J22" s="57">
        <f t="shared" si="5"/>
        <v>0</v>
      </c>
      <c r="K22" s="57">
        <f t="shared" si="5"/>
        <v>0</v>
      </c>
      <c r="L22" s="57"/>
    </row>
    <row r="23" spans="1:12" s="16" customFormat="1" ht="16.5" customHeight="1">
      <c r="A23" s="58" t="s">
        <v>40</v>
      </c>
      <c r="B23" s="59" t="s">
        <v>60</v>
      </c>
      <c r="C23" s="63">
        <f aca="true" t="shared" si="6" ref="C23:K23">SUM(C24:C29)</f>
        <v>0</v>
      </c>
      <c r="D23" s="63">
        <f t="shared" si="6"/>
        <v>0</v>
      </c>
      <c r="E23" s="63">
        <f t="shared" si="6"/>
        <v>0</v>
      </c>
      <c r="F23" s="63">
        <f t="shared" si="6"/>
        <v>0</v>
      </c>
      <c r="G23" s="63">
        <f t="shared" si="6"/>
        <v>0</v>
      </c>
      <c r="H23" s="63">
        <f t="shared" si="6"/>
        <v>0</v>
      </c>
      <c r="I23" s="63">
        <f t="shared" si="6"/>
        <v>0</v>
      </c>
      <c r="J23" s="63">
        <f t="shared" si="6"/>
        <v>0</v>
      </c>
      <c r="K23" s="63">
        <f t="shared" si="6"/>
        <v>0</v>
      </c>
      <c r="L23" s="63"/>
    </row>
    <row r="24" spans="1:12" s="16" customFormat="1" ht="43.5" customHeight="1">
      <c r="A24" s="52"/>
      <c r="B24" s="60" t="s">
        <v>61</v>
      </c>
      <c r="C24" s="61">
        <v>-556500</v>
      </c>
      <c r="D24" s="61">
        <v>-525000</v>
      </c>
      <c r="E24" s="61">
        <f>D24</f>
        <v>-525000</v>
      </c>
      <c r="F24" s="61"/>
      <c r="G24" s="61"/>
      <c r="H24" s="61"/>
      <c r="I24" s="61"/>
      <c r="J24" s="61">
        <f>E24</f>
        <v>-525000</v>
      </c>
      <c r="K24" s="62">
        <f>J24</f>
        <v>-525000</v>
      </c>
      <c r="L24" s="61"/>
    </row>
    <row r="25" spans="1:12" s="16" customFormat="1" ht="45" customHeight="1">
      <c r="A25" s="52"/>
      <c r="B25" s="60" t="s">
        <v>62</v>
      </c>
      <c r="C25" s="61">
        <v>-546500</v>
      </c>
      <c r="D25" s="61">
        <v>-440000</v>
      </c>
      <c r="E25" s="61">
        <f>D25</f>
        <v>-440000</v>
      </c>
      <c r="F25" s="61"/>
      <c r="G25" s="61"/>
      <c r="H25" s="61"/>
      <c r="I25" s="61"/>
      <c r="J25" s="61">
        <f>E25</f>
        <v>-440000</v>
      </c>
      <c r="K25" s="62">
        <f>J25</f>
        <v>-440000</v>
      </c>
      <c r="L25" s="61"/>
    </row>
    <row r="26" spans="1:12" s="16" customFormat="1" ht="44.25" customHeight="1">
      <c r="A26" s="52"/>
      <c r="B26" s="64" t="s">
        <v>55</v>
      </c>
      <c r="C26" s="65">
        <v>368900</v>
      </c>
      <c r="D26" s="53">
        <v>368900</v>
      </c>
      <c r="E26" s="35">
        <v>368900</v>
      </c>
      <c r="F26" s="36"/>
      <c r="G26" s="36"/>
      <c r="H26" s="36"/>
      <c r="I26" s="36"/>
      <c r="J26" s="37">
        <v>368900</v>
      </c>
      <c r="K26" s="38">
        <v>368900</v>
      </c>
      <c r="L26" s="39"/>
    </row>
    <row r="27" spans="1:12" s="16" customFormat="1" ht="30" customHeight="1">
      <c r="A27" s="52"/>
      <c r="B27" s="64" t="s">
        <v>56</v>
      </c>
      <c r="C27" s="65">
        <v>196350</v>
      </c>
      <c r="D27" s="53">
        <v>156100</v>
      </c>
      <c r="E27" s="35">
        <v>156100</v>
      </c>
      <c r="F27" s="40"/>
      <c r="G27" s="40"/>
      <c r="H27" s="40"/>
      <c r="I27" s="40"/>
      <c r="J27" s="37">
        <v>156100</v>
      </c>
      <c r="K27" s="37">
        <v>156100</v>
      </c>
      <c r="L27" s="39"/>
    </row>
    <row r="28" spans="1:12" s="16" customFormat="1" ht="49.5" customHeight="1">
      <c r="A28" s="52"/>
      <c r="B28" s="64" t="s">
        <v>57</v>
      </c>
      <c r="C28" s="65">
        <v>339150</v>
      </c>
      <c r="D28" s="53">
        <v>339150</v>
      </c>
      <c r="E28" s="35">
        <v>339150</v>
      </c>
      <c r="F28" s="36"/>
      <c r="G28" s="41"/>
      <c r="H28" s="41"/>
      <c r="I28" s="41"/>
      <c r="J28" s="37">
        <v>339150</v>
      </c>
      <c r="K28" s="42">
        <v>339150</v>
      </c>
      <c r="L28" s="39"/>
    </row>
    <row r="29" spans="1:12" s="16" customFormat="1" ht="27" customHeight="1">
      <c r="A29" s="54"/>
      <c r="B29" s="64" t="s">
        <v>58</v>
      </c>
      <c r="C29" s="65">
        <v>198600</v>
      </c>
      <c r="D29" s="53">
        <v>100850</v>
      </c>
      <c r="E29" s="47">
        <v>100850</v>
      </c>
      <c r="F29" s="48"/>
      <c r="G29" s="49"/>
      <c r="H29" s="49"/>
      <c r="I29" s="49"/>
      <c r="J29" s="46">
        <v>100850</v>
      </c>
      <c r="K29" s="50">
        <v>100850</v>
      </c>
      <c r="L29" s="51"/>
    </row>
    <row r="30" spans="1:12" s="16" customFormat="1" ht="23.25" customHeight="1">
      <c r="A30" s="30" t="s">
        <v>63</v>
      </c>
      <c r="B30" s="30"/>
      <c r="C30" s="24">
        <f>C31</f>
        <v>24500</v>
      </c>
      <c r="D30" s="24">
        <f aca="true" t="shared" si="7" ref="D30:L30">D31</f>
        <v>24500</v>
      </c>
      <c r="E30" s="24">
        <f t="shared" si="7"/>
        <v>24500</v>
      </c>
      <c r="F30" s="24">
        <f t="shared" si="7"/>
        <v>0</v>
      </c>
      <c r="G30" s="24">
        <f t="shared" si="7"/>
        <v>0</v>
      </c>
      <c r="H30" s="24">
        <f t="shared" si="7"/>
        <v>0</v>
      </c>
      <c r="I30" s="24">
        <f t="shared" si="7"/>
        <v>0</v>
      </c>
      <c r="J30" s="24">
        <f t="shared" si="7"/>
        <v>24500</v>
      </c>
      <c r="K30" s="24">
        <f t="shared" si="7"/>
        <v>24500</v>
      </c>
      <c r="L30" s="24">
        <f t="shared" si="7"/>
        <v>0</v>
      </c>
    </row>
    <row r="31" spans="1:12" s="16" customFormat="1" ht="27" customHeight="1">
      <c r="A31" s="21" t="s">
        <v>44</v>
      </c>
      <c r="B31" s="21" t="s">
        <v>45</v>
      </c>
      <c r="C31" s="26">
        <f>C32</f>
        <v>24500</v>
      </c>
      <c r="D31" s="26">
        <f aca="true" t="shared" si="8" ref="D31:L31">D32</f>
        <v>24500</v>
      </c>
      <c r="E31" s="26">
        <f t="shared" si="8"/>
        <v>24500</v>
      </c>
      <c r="F31" s="26">
        <f t="shared" si="8"/>
        <v>0</v>
      </c>
      <c r="G31" s="26">
        <f t="shared" si="8"/>
        <v>0</v>
      </c>
      <c r="H31" s="26">
        <f t="shared" si="8"/>
        <v>0</v>
      </c>
      <c r="I31" s="26">
        <f t="shared" si="8"/>
        <v>0</v>
      </c>
      <c r="J31" s="26">
        <f t="shared" si="8"/>
        <v>24500</v>
      </c>
      <c r="K31" s="26">
        <f t="shared" si="8"/>
        <v>24500</v>
      </c>
      <c r="L31" s="26">
        <f t="shared" si="8"/>
        <v>0</v>
      </c>
    </row>
    <row r="32" spans="1:12" s="16" customFormat="1" ht="27" customHeight="1">
      <c r="A32" s="45"/>
      <c r="B32" s="43" t="s">
        <v>64</v>
      </c>
      <c r="C32" s="44">
        <v>24500</v>
      </c>
      <c r="D32" s="44">
        <v>24500</v>
      </c>
      <c r="E32" s="44">
        <v>24500</v>
      </c>
      <c r="F32" s="44"/>
      <c r="G32" s="44"/>
      <c r="H32" s="44"/>
      <c r="I32" s="44"/>
      <c r="J32" s="44">
        <v>24500</v>
      </c>
      <c r="K32" s="44">
        <v>24500</v>
      </c>
      <c r="L32" s="44"/>
    </row>
    <row r="33" spans="1:12" s="16" customFormat="1" ht="27" customHeight="1">
      <c r="A33" s="71" t="s">
        <v>67</v>
      </c>
      <c r="B33" s="71"/>
      <c r="C33" s="72">
        <f aca="true" t="shared" si="9" ref="C33:L33">C34+C38</f>
        <v>8500</v>
      </c>
      <c r="D33" s="72">
        <f t="shared" si="9"/>
        <v>0</v>
      </c>
      <c r="E33" s="72">
        <f t="shared" si="9"/>
        <v>0</v>
      </c>
      <c r="F33" s="72">
        <f t="shared" si="9"/>
        <v>0</v>
      </c>
      <c r="G33" s="72">
        <f t="shared" si="9"/>
        <v>0</v>
      </c>
      <c r="H33" s="72">
        <f t="shared" si="9"/>
        <v>0</v>
      </c>
      <c r="I33" s="72">
        <f t="shared" si="9"/>
        <v>0</v>
      </c>
      <c r="J33" s="72">
        <f t="shared" si="9"/>
        <v>0</v>
      </c>
      <c r="K33" s="72">
        <f t="shared" si="9"/>
        <v>0</v>
      </c>
      <c r="L33" s="72">
        <f t="shared" si="9"/>
        <v>0</v>
      </c>
    </row>
    <row r="34" spans="1:12" s="16" customFormat="1" ht="27" customHeight="1">
      <c r="A34" s="73" t="s">
        <v>68</v>
      </c>
      <c r="B34" s="74" t="s">
        <v>41</v>
      </c>
      <c r="C34" s="75">
        <f aca="true" t="shared" si="10" ref="C34:K34">C35+C37+C36</f>
        <v>8500</v>
      </c>
      <c r="D34" s="75">
        <f t="shared" si="10"/>
        <v>0</v>
      </c>
      <c r="E34" s="75">
        <f t="shared" si="10"/>
        <v>0</v>
      </c>
      <c r="F34" s="75">
        <f t="shared" si="10"/>
        <v>0</v>
      </c>
      <c r="G34" s="75">
        <f t="shared" si="10"/>
        <v>0</v>
      </c>
      <c r="H34" s="75">
        <f t="shared" si="10"/>
        <v>0</v>
      </c>
      <c r="I34" s="75">
        <f t="shared" si="10"/>
        <v>0</v>
      </c>
      <c r="J34" s="75">
        <f t="shared" si="10"/>
        <v>0</v>
      </c>
      <c r="K34" s="75">
        <f t="shared" si="10"/>
        <v>0</v>
      </c>
      <c r="L34" s="75">
        <f>L35+L37</f>
        <v>0</v>
      </c>
    </row>
    <row r="35" spans="1:12" s="16" customFormat="1" ht="35.25" customHeight="1">
      <c r="A35" s="76"/>
      <c r="B35" s="77" t="s">
        <v>69</v>
      </c>
      <c r="C35" s="78">
        <v>8500</v>
      </c>
      <c r="D35" s="78">
        <v>0</v>
      </c>
      <c r="E35" s="78">
        <v>0</v>
      </c>
      <c r="F35" s="78"/>
      <c r="G35" s="78"/>
      <c r="H35" s="78"/>
      <c r="I35" s="78"/>
      <c r="J35" s="78">
        <f>E35</f>
        <v>0</v>
      </c>
      <c r="K35" s="78">
        <f>J35</f>
        <v>0</v>
      </c>
      <c r="L35" s="79"/>
    </row>
    <row r="38" spans="2:10" ht="15.75">
      <c r="B38" s="31" t="s">
        <v>50</v>
      </c>
      <c r="C38" s="19"/>
      <c r="D38" s="19"/>
      <c r="E38" s="20"/>
      <c r="F38" s="19"/>
      <c r="G38" s="19"/>
      <c r="H38" s="19"/>
      <c r="I38" s="19"/>
      <c r="J38" s="19"/>
    </row>
    <row r="39" spans="2:10" ht="15.75">
      <c r="B39" s="31" t="s">
        <v>51</v>
      </c>
      <c r="C39" s="19"/>
      <c r="D39" s="19"/>
      <c r="E39" s="20"/>
      <c r="F39" s="19"/>
      <c r="G39" s="19"/>
      <c r="H39" s="19"/>
      <c r="I39" s="19"/>
      <c r="J39" s="19"/>
    </row>
    <row r="40" spans="2:10" ht="15.75">
      <c r="B40" s="31"/>
      <c r="C40" s="19"/>
      <c r="D40" s="19"/>
      <c r="E40" s="19"/>
      <c r="F40" s="19"/>
      <c r="G40" s="19"/>
      <c r="H40" s="19"/>
      <c r="I40" s="19"/>
      <c r="J40" s="19"/>
    </row>
    <row r="41" spans="2:10" ht="15.75">
      <c r="B41" s="32" t="s">
        <v>52</v>
      </c>
      <c r="C41" s="19"/>
      <c r="D41" s="19"/>
      <c r="E41" s="19"/>
      <c r="F41" s="19"/>
      <c r="G41" s="19"/>
      <c r="H41" s="19"/>
      <c r="I41" s="19"/>
      <c r="J41" s="19"/>
    </row>
    <row r="42" spans="2:10" ht="15.75">
      <c r="B42" s="31"/>
      <c r="C42" s="19"/>
      <c r="D42" s="19"/>
      <c r="E42" s="19"/>
      <c r="F42" s="19"/>
      <c r="G42" s="19"/>
      <c r="H42" s="19"/>
      <c r="I42" s="19"/>
      <c r="J42" s="19"/>
    </row>
    <row r="43" spans="2:10" ht="15.75">
      <c r="B43" s="31"/>
      <c r="C43" s="19"/>
      <c r="D43" s="19"/>
      <c r="E43" s="19"/>
      <c r="F43" s="19"/>
      <c r="G43" s="19"/>
      <c r="H43" s="19"/>
      <c r="I43" s="19"/>
      <c r="J43" s="19"/>
    </row>
    <row r="44" spans="2:10" ht="15.75">
      <c r="B44" s="31" t="s">
        <v>54</v>
      </c>
      <c r="C44" s="19"/>
      <c r="D44" s="19"/>
      <c r="E44" s="19"/>
      <c r="F44" s="19"/>
      <c r="G44" s="19"/>
      <c r="H44" s="19"/>
      <c r="I44" s="19"/>
      <c r="J44" s="19"/>
    </row>
    <row r="45" spans="2:10" ht="15">
      <c r="B45" s="19"/>
      <c r="C45" s="19"/>
      <c r="D45" s="19"/>
      <c r="E45" s="19"/>
      <c r="F45" s="19"/>
      <c r="G45" s="19"/>
      <c r="H45" s="19"/>
      <c r="I45" s="19"/>
      <c r="J45" s="19"/>
    </row>
    <row r="46" spans="2:10" ht="15">
      <c r="B46" s="19"/>
      <c r="C46" s="19"/>
      <c r="D46" s="19"/>
      <c r="E46" s="19"/>
      <c r="F46" s="19"/>
      <c r="G46" s="19"/>
      <c r="H46" s="19"/>
      <c r="I46" s="19"/>
      <c r="J46" s="19"/>
    </row>
    <row r="47" spans="2:10" ht="15">
      <c r="B47" s="19"/>
      <c r="C47" s="19"/>
      <c r="D47" s="19"/>
      <c r="E47" s="19"/>
      <c r="F47" s="19"/>
      <c r="G47" s="19"/>
      <c r="H47" s="19"/>
      <c r="I47" s="19"/>
      <c r="J47" s="19"/>
    </row>
    <row r="48" spans="2:10" ht="15">
      <c r="B48" s="19"/>
      <c r="C48" s="19"/>
      <c r="D48" s="19"/>
      <c r="E48" s="19"/>
      <c r="F48" s="19"/>
      <c r="G48" s="19"/>
      <c r="H48" s="19"/>
      <c r="I48" s="19"/>
      <c r="J48" s="19"/>
    </row>
  </sheetData>
  <sheetProtection/>
  <mergeCells count="4">
    <mergeCell ref="C4:K4"/>
    <mergeCell ref="A6:B6"/>
    <mergeCell ref="A17:B17"/>
    <mergeCell ref="A33:B3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2021-07-16T06:27:22Z</cp:lastPrinted>
  <dcterms:created xsi:type="dcterms:W3CDTF">2016-11-28T09:06:02Z</dcterms:created>
  <dcterms:modified xsi:type="dcterms:W3CDTF">2021-07-16T06:38:25Z</dcterms:modified>
  <cp:category/>
  <cp:version/>
  <cp:contentType/>
  <cp:contentStatus/>
</cp:coreProperties>
</file>